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omments1.xml" ContentType="application/vnd.openxmlformats-officedocument.spreadsheetml.comments+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omments2.xml" ContentType="application/vnd.openxmlformats-officedocument.spreadsheetml.comments+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omments3.xml" ContentType="application/vnd.openxmlformats-officedocument.spreadsheetml.comments+xml"/>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omments4.xml" ContentType="application/vnd.openxmlformats-officedocument.spreadsheetml.comments+xml"/>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omments5.xml" ContentType="application/vnd.openxmlformats-officedocument.spreadsheetml.comments+xml"/>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omments6.xml" ContentType="application/vnd.openxmlformats-officedocument.spreadsheetml.comments+xml"/>
  <Override PartName="/xl/customProperty31.bin" ContentType="application/vnd.openxmlformats-officedocument.spreadsheetml.customProperty"/>
  <Override PartName="/xl/drawings/drawing3.xml" ContentType="application/vnd.openxmlformats-officedocument.drawing+xml"/>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4-2025/Council/Electronic/"/>
    </mc:Choice>
  </mc:AlternateContent>
  <xr:revisionPtr revIDLastSave="127" documentId="14_{29ADA661-8EC4-45F9-9BF8-D028DAB53FF4}" xr6:coauthVersionLast="47" xr6:coauthVersionMax="47" xr10:uidLastSave="{4386928A-4020-48EC-B012-9A82E0ADEBDC}"/>
  <bookViews>
    <workbookView xWindow="28680" yWindow="-120" windowWidth="29040" windowHeight="15840" tabRatio="917" xr2:uid="{00000000-000D-0000-FFFF-FFFF00000000}"/>
  </bookViews>
  <sheets>
    <sheet name="Info about Council" sheetId="2" r:id="rId1"/>
    <sheet name="Use of Funds Policy" sheetId="118" r:id="rId2"/>
    <sheet name="Petty Cash Record" sheetId="115" r:id="rId3"/>
    <sheet name="Jun 24 Return" sheetId="78" r:id="rId4"/>
    <sheet name="Sep 24 Return" sheetId="109" r:id="rId5"/>
    <sheet name="Dec 24 Return" sheetId="110" r:id="rId6"/>
    <sheet name="Mar 25 Return" sheetId="111" r:id="rId7"/>
    <sheet name="Correct use of Fund Guidance" sheetId="119" r:id="rId8"/>
    <sheet name="Jun 24 Book" sheetId="51" r:id="rId9"/>
    <sheet name="Sep 24 Book" sheetId="85" r:id="rId10"/>
    <sheet name="Dec 24 Book" sheetId="86" r:id="rId11"/>
    <sheet name="Mar 25 Book" sheetId="87" r:id="rId12"/>
    <sheet name="Restricted Income Guidance" sheetId="120" r:id="rId13"/>
    <sheet name="Jun 24 Restricted" sheetId="89" r:id="rId14"/>
    <sheet name="Sep 24 Restricted" sheetId="100" r:id="rId15"/>
    <sheet name="Dec 24 Restricted" sheetId="101" r:id="rId16"/>
    <sheet name="Mar 25 Restricted" sheetId="102" r:id="rId17"/>
    <sheet name="Jun 24 Report" sheetId="88" r:id="rId18"/>
    <sheet name="Sep 24 Report" sheetId="94" r:id="rId19"/>
    <sheet name="Dec 24 Report" sheetId="112" r:id="rId20"/>
    <sheet name="Mar 25 Report" sheetId="113" r:id="rId21"/>
    <sheet name="CC Info" sheetId="114" state="hidden" r:id="rId22"/>
  </sheets>
  <externalReferences>
    <externalReference r:id="rId23"/>
  </externalReferences>
  <definedNames>
    <definedName name="Bank_ReconciliationDec17" localSheetId="7">'[1]Dec 24 Book'!#REF!</definedName>
    <definedName name="Bank_ReconciliationDec17" localSheetId="12">'[1]Dec 24 Book'!#REF!</definedName>
    <definedName name="Bank_ReconciliationDec17" localSheetId="1">'[1]Dec 24 Book'!#REF!</definedName>
    <definedName name="Bank_ReconciliationDec17">'Dec 24 Book'!#REF!</definedName>
    <definedName name="Bank_ReconciliationJun17" localSheetId="10">'Dec 24 Book'!#REF!</definedName>
    <definedName name="Bank_ReconciliationJun17" localSheetId="11">'Mar 25 Book'!#REF!</definedName>
    <definedName name="Bank_ReconciliationJun17" localSheetId="9">'Sep 24 Book'!#REF!</definedName>
    <definedName name="Bank_ReconciliationJun17">'Jun 24 Book'!#REF!</definedName>
    <definedName name="Bank_ReconciliationMar18" localSheetId="7">'[1]Mar 25 Book'!#REF!</definedName>
    <definedName name="Bank_ReconciliationMar18" localSheetId="12">'[1]Mar 25 Book'!#REF!</definedName>
    <definedName name="Bank_ReconciliationMar18" localSheetId="1">'[1]Mar 25 Book'!#REF!</definedName>
    <definedName name="Bank_ReconciliationMar18">'Mar 25 Book'!#REF!</definedName>
    <definedName name="Bank_ReconciliationSep17">'Sep 24 Book'!#REF!</definedName>
    <definedName name="CentralCouncils" localSheetId="7">'[1]CC Info'!$A$3:$A$25</definedName>
    <definedName name="CentralCouncils" localSheetId="12">'[1]CC Info'!$A$3:$A$25</definedName>
    <definedName name="CentralCouncils" localSheetId="1">'[1]CC Info'!$A$3:$A$25</definedName>
    <definedName name="CentralCouncils">'CC Info'!$A$3:$A$25</definedName>
    <definedName name="INCOME_Dec17" localSheetId="7">'[1]Dec 24 Book'!#REF!</definedName>
    <definedName name="INCOME_Dec17" localSheetId="12">'[1]Dec 24 Book'!#REF!</definedName>
    <definedName name="INCOME_Dec17" localSheetId="1">'[1]Dec 24 Book'!#REF!</definedName>
    <definedName name="INCOME_Dec17">'Dec 24 Book'!#REF!</definedName>
    <definedName name="INCOME_Jun17">'Jun 24 Book'!#REF!</definedName>
    <definedName name="INCOME_Mar18" localSheetId="7">'[1]Mar 25 Book'!#REF!</definedName>
    <definedName name="INCOME_Mar18" localSheetId="12">'[1]Mar 25 Book'!#REF!</definedName>
    <definedName name="INCOME_Mar18" localSheetId="1">'[1]Mar 25 Book'!#REF!</definedName>
    <definedName name="INCOME_Mar18">'Mar 25 Book'!#REF!</definedName>
    <definedName name="INCOME_Sep17">'Sep 24 Book'!#REF!</definedName>
    <definedName name="_xlnm.Print_Area" localSheetId="10">'Dec 24 Book'!#REF!</definedName>
    <definedName name="_xlnm.Print_Area" localSheetId="5">'Dec 24 Return'!#REF!</definedName>
    <definedName name="_xlnm.Print_Area" localSheetId="0">'Info about Council'!$A$4:$H$84</definedName>
    <definedName name="_xlnm.Print_Area" localSheetId="8">'Jun 24 Book'!#REF!</definedName>
    <definedName name="_xlnm.Print_Area" localSheetId="3">'Jun 24 Return'!$A$1:$L$69</definedName>
    <definedName name="_xlnm.Print_Area" localSheetId="11">'Mar 25 Book'!#REF!</definedName>
    <definedName name="_xlnm.Print_Area" localSheetId="6">'Mar 25 Return'!#REF!</definedName>
    <definedName name="_xlnm.Print_Area" localSheetId="9">'Sep 24 Book'!#REF!</definedName>
    <definedName name="_xlnm.Print_Area" localSheetId="4">'Sep 24 Return'!#REF!</definedName>
    <definedName name="_xlnm.Print_Titles" localSheetId="10">'Dec 24 Book'!#REF!,'Dec 24 Book'!#REF!</definedName>
    <definedName name="_xlnm.Print_Titles" localSheetId="8">'Jun 24 Book'!#REF!,'Jun 24 Book'!#REF!</definedName>
    <definedName name="_xlnm.Print_Titles" localSheetId="11">'Mar 25 Book'!#REF!,'Mar 25 Book'!#REF!</definedName>
    <definedName name="_xlnm.Print_Titles" localSheetId="9">'Sep 24 Book'!#REF!,'Sep 24 Book'!#REF!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4" l="1"/>
  <c r="G50" i="87" l="1"/>
  <c r="H50" i="87"/>
  <c r="I50" i="87"/>
  <c r="J50" i="87"/>
  <c r="K50" i="87"/>
  <c r="L50" i="87"/>
  <c r="M50" i="87"/>
  <c r="N50" i="87"/>
  <c r="O50" i="87"/>
  <c r="P50" i="87"/>
  <c r="Q50" i="87"/>
  <c r="R50" i="87"/>
  <c r="S50" i="87"/>
  <c r="F50" i="87"/>
  <c r="D50" i="87"/>
  <c r="G50" i="86"/>
  <c r="H50" i="86"/>
  <c r="I50" i="86"/>
  <c r="J50" i="86"/>
  <c r="K50" i="86"/>
  <c r="L50" i="86"/>
  <c r="M50" i="86"/>
  <c r="N50" i="86"/>
  <c r="O50" i="86"/>
  <c r="P50" i="86"/>
  <c r="Q50" i="86"/>
  <c r="R50" i="86"/>
  <c r="S50" i="86"/>
  <c r="F50" i="86"/>
  <c r="D50" i="86"/>
  <c r="G50" i="85"/>
  <c r="H50" i="85"/>
  <c r="I50" i="85"/>
  <c r="J50" i="85"/>
  <c r="K50" i="85"/>
  <c r="L50" i="85"/>
  <c r="M50" i="85"/>
  <c r="N50" i="85"/>
  <c r="O50" i="85"/>
  <c r="P50" i="85"/>
  <c r="Q50" i="85"/>
  <c r="R50" i="85"/>
  <c r="S50" i="85"/>
  <c r="F50" i="85"/>
  <c r="D50" i="85"/>
  <c r="G50" i="51"/>
  <c r="H50" i="51"/>
  <c r="I50" i="51"/>
  <c r="J50" i="51"/>
  <c r="K50" i="51"/>
  <c r="L50" i="51"/>
  <c r="M50" i="51"/>
  <c r="N50" i="51"/>
  <c r="O50" i="51"/>
  <c r="P50" i="51"/>
  <c r="Q50" i="51"/>
  <c r="R50" i="51"/>
  <c r="S50" i="51"/>
  <c r="F50" i="51"/>
  <c r="C45" i="111" l="1"/>
  <c r="C45" i="110"/>
  <c r="C45" i="109"/>
  <c r="C45" i="78"/>
  <c r="B12" i="113" l="1"/>
  <c r="B12" i="112"/>
  <c r="B12" i="94"/>
  <c r="A39" i="113"/>
  <c r="A39" i="112"/>
  <c r="A39" i="94"/>
  <c r="A39" i="88"/>
  <c r="D57" i="111" l="1"/>
  <c r="E19" i="111"/>
  <c r="C19" i="111"/>
  <c r="C20" i="111"/>
  <c r="E19" i="110"/>
  <c r="C19" i="110"/>
  <c r="C20" i="110"/>
  <c r="E19" i="109"/>
  <c r="C19" i="109"/>
  <c r="C20" i="109"/>
  <c r="E19" i="78"/>
  <c r="D22" i="87"/>
  <c r="F22" i="87"/>
  <c r="D39" i="87"/>
  <c r="C43" i="111"/>
  <c r="B71" i="113"/>
  <c r="D40" i="87"/>
  <c r="D41" i="87"/>
  <c r="D12" i="87"/>
  <c r="C16" i="111"/>
  <c r="B44" i="113"/>
  <c r="D13" i="87"/>
  <c r="D14" i="87"/>
  <c r="D15" i="87"/>
  <c r="D16" i="87"/>
  <c r="D17" i="87"/>
  <c r="D18" i="87"/>
  <c r="G22" i="87"/>
  <c r="H22" i="87"/>
  <c r="I22" i="87"/>
  <c r="J22" i="87"/>
  <c r="K22" i="87"/>
  <c r="L22" i="87"/>
  <c r="M22" i="87"/>
  <c r="N22" i="87"/>
  <c r="O22" i="87"/>
  <c r="P22" i="87"/>
  <c r="Q22" i="87"/>
  <c r="R22" i="87"/>
  <c r="S22" i="87"/>
  <c r="F76" i="87"/>
  <c r="F77" i="86"/>
  <c r="F22" i="86"/>
  <c r="D41" i="86"/>
  <c r="D18" i="86"/>
  <c r="D13" i="86"/>
  <c r="D14" i="86"/>
  <c r="C18" i="110"/>
  <c r="B46" i="112"/>
  <c r="D15" i="86"/>
  <c r="D16" i="86"/>
  <c r="D17" i="86"/>
  <c r="H22" i="86"/>
  <c r="I22" i="86"/>
  <c r="I76" i="86"/>
  <c r="J22" i="86"/>
  <c r="J76" i="86"/>
  <c r="K22" i="86"/>
  <c r="L22" i="86"/>
  <c r="M22" i="86"/>
  <c r="M76" i="86"/>
  <c r="N22" i="86"/>
  <c r="O22" i="86"/>
  <c r="O76" i="86"/>
  <c r="P22" i="86"/>
  <c r="Q22" i="86"/>
  <c r="Q76" i="86"/>
  <c r="R22" i="86"/>
  <c r="R76" i="86"/>
  <c r="S22" i="86"/>
  <c r="G22" i="86"/>
  <c r="B47" i="112"/>
  <c r="D34" i="85"/>
  <c r="C38" i="109"/>
  <c r="D41" i="85"/>
  <c r="D56" i="85" s="1"/>
  <c r="D43" i="85"/>
  <c r="J22" i="85"/>
  <c r="J76" i="85"/>
  <c r="H22" i="85"/>
  <c r="G22" i="85"/>
  <c r="H22" i="51"/>
  <c r="H76" i="51" s="1"/>
  <c r="G22" i="51"/>
  <c r="D14" i="51"/>
  <c r="C18" i="78" s="1"/>
  <c r="D15" i="51"/>
  <c r="C19" i="78" s="1"/>
  <c r="D16" i="51"/>
  <c r="C20" i="78" s="1"/>
  <c r="D17" i="51"/>
  <c r="D18" i="51"/>
  <c r="D14" i="85"/>
  <c r="D15" i="85"/>
  <c r="D16" i="85"/>
  <c r="G76" i="85"/>
  <c r="H76" i="85"/>
  <c r="I22" i="85"/>
  <c r="I76" i="85"/>
  <c r="K22" i="85"/>
  <c r="L22" i="85"/>
  <c r="L76" i="85"/>
  <c r="M22" i="85"/>
  <c r="N22" i="85"/>
  <c r="O22" i="85"/>
  <c r="O76" i="85"/>
  <c r="P22" i="85"/>
  <c r="P76" i="85"/>
  <c r="Q22" i="85"/>
  <c r="Q76" i="85"/>
  <c r="R22" i="85"/>
  <c r="R76" i="85"/>
  <c r="S22" i="85"/>
  <c r="F22" i="85"/>
  <c r="F76" i="85"/>
  <c r="D41" i="51"/>
  <c r="I22" i="51"/>
  <c r="J22" i="51"/>
  <c r="K22" i="51"/>
  <c r="K76" i="51"/>
  <c r="L22" i="51"/>
  <c r="M22" i="51"/>
  <c r="M76" i="51"/>
  <c r="N22" i="51"/>
  <c r="N76" i="51"/>
  <c r="O22" i="51"/>
  <c r="P22" i="51"/>
  <c r="Q22" i="51"/>
  <c r="Q76" i="51" s="1"/>
  <c r="R22" i="51"/>
  <c r="R76" i="51" s="1"/>
  <c r="S22" i="51"/>
  <c r="F22" i="51"/>
  <c r="F76" i="51" s="1"/>
  <c r="F67" i="102"/>
  <c r="F66" i="102"/>
  <c r="D66" i="102"/>
  <c r="C66" i="102"/>
  <c r="G65" i="102"/>
  <c r="G64" i="102"/>
  <c r="G63" i="102"/>
  <c r="G62" i="102"/>
  <c r="G61" i="102"/>
  <c r="G66" i="102"/>
  <c r="C55" i="102"/>
  <c r="C26" i="102"/>
  <c r="D67" i="102"/>
  <c r="C22" i="102"/>
  <c r="G5" i="102"/>
  <c r="G4" i="102"/>
  <c r="G3" i="102"/>
  <c r="D67" i="101"/>
  <c r="F67" i="101"/>
  <c r="F66" i="101"/>
  <c r="D66" i="101"/>
  <c r="C66" i="101"/>
  <c r="G65" i="101"/>
  <c r="G64" i="101"/>
  <c r="G63" i="101"/>
  <c r="G62" i="101"/>
  <c r="G61" i="101"/>
  <c r="G66" i="101"/>
  <c r="C55" i="101"/>
  <c r="C26" i="101"/>
  <c r="C22" i="101"/>
  <c r="G5" i="101"/>
  <c r="G4" i="101"/>
  <c r="G3" i="101"/>
  <c r="F67" i="100"/>
  <c r="F66" i="100"/>
  <c r="D66" i="100"/>
  <c r="C66" i="100"/>
  <c r="G65" i="100"/>
  <c r="G64" i="100"/>
  <c r="G63" i="100"/>
  <c r="G62" i="100"/>
  <c r="G61" i="100"/>
  <c r="G66" i="100"/>
  <c r="C55" i="100"/>
  <c r="C26" i="100"/>
  <c r="D67" i="100"/>
  <c r="C22" i="100"/>
  <c r="G5" i="100"/>
  <c r="G4" i="100"/>
  <c r="G3" i="100"/>
  <c r="G5" i="89"/>
  <c r="G4" i="89"/>
  <c r="G3" i="89"/>
  <c r="F66" i="89"/>
  <c r="F67" i="89"/>
  <c r="D66" i="89"/>
  <c r="D67" i="89"/>
  <c r="C66" i="89"/>
  <c r="C67" i="89"/>
  <c r="G65" i="89"/>
  <c r="G64" i="89"/>
  <c r="G63" i="89"/>
  <c r="G62" i="89"/>
  <c r="G61" i="89"/>
  <c r="G66" i="89"/>
  <c r="C55" i="89"/>
  <c r="C26" i="89"/>
  <c r="C57" i="89"/>
  <c r="C22" i="89"/>
  <c r="K36" i="111"/>
  <c r="K35" i="111"/>
  <c r="K34" i="111"/>
  <c r="K30" i="111"/>
  <c r="B18" i="113"/>
  <c r="B20" i="113"/>
  <c r="E55" i="111"/>
  <c r="E54" i="111"/>
  <c r="E53" i="111"/>
  <c r="E52" i="111"/>
  <c r="B73" i="113"/>
  <c r="E42" i="111"/>
  <c r="E43" i="111"/>
  <c r="E41" i="111"/>
  <c r="E39" i="111"/>
  <c r="E25" i="111"/>
  <c r="E24" i="111"/>
  <c r="E21" i="111"/>
  <c r="E18" i="111"/>
  <c r="C25" i="111"/>
  <c r="C18" i="111"/>
  <c r="B46" i="113"/>
  <c r="E55" i="110"/>
  <c r="E54" i="110"/>
  <c r="E53" i="110"/>
  <c r="E52" i="110"/>
  <c r="E42" i="110"/>
  <c r="E43" i="110"/>
  <c r="E41" i="110"/>
  <c r="E39" i="110"/>
  <c r="C31" i="110"/>
  <c r="C38" i="110"/>
  <c r="K36" i="110"/>
  <c r="K35" i="110"/>
  <c r="K34" i="110"/>
  <c r="K37" i="110"/>
  <c r="B19" i="112"/>
  <c r="K30" i="110"/>
  <c r="B18" i="112"/>
  <c r="E25" i="110"/>
  <c r="E24" i="110"/>
  <c r="E21" i="110"/>
  <c r="E20" i="110"/>
  <c r="E18" i="110"/>
  <c r="C24" i="110"/>
  <c r="B52" i="112"/>
  <c r="C22" i="110"/>
  <c r="D22" i="101"/>
  <c r="C21" i="110"/>
  <c r="B49" i="112"/>
  <c r="C13" i="110"/>
  <c r="B41" i="112"/>
  <c r="E55" i="109"/>
  <c r="E54" i="109"/>
  <c r="E53" i="109"/>
  <c r="E52" i="109"/>
  <c r="E42" i="109"/>
  <c r="E43" i="109"/>
  <c r="E41" i="109"/>
  <c r="E39" i="109"/>
  <c r="E25" i="109"/>
  <c r="E24" i="109"/>
  <c r="E18" i="109"/>
  <c r="E21" i="109"/>
  <c r="K36" i="109"/>
  <c r="K35" i="109"/>
  <c r="K37" i="109"/>
  <c r="B19" i="94" s="1"/>
  <c r="K34" i="109"/>
  <c r="K30" i="109"/>
  <c r="B18" i="94" s="1"/>
  <c r="C54" i="109"/>
  <c r="B82" i="94"/>
  <c r="C49" i="109"/>
  <c r="B77" i="94"/>
  <c r="B73" i="94"/>
  <c r="C30" i="109"/>
  <c r="B56" i="112"/>
  <c r="C15" i="109"/>
  <c r="C16" i="109"/>
  <c r="C51" i="113"/>
  <c r="B47" i="113"/>
  <c r="B51" i="113"/>
  <c r="C40" i="113"/>
  <c r="B40" i="113"/>
  <c r="A2" i="113"/>
  <c r="C51" i="112"/>
  <c r="B51" i="112"/>
  <c r="B73" i="112"/>
  <c r="C40" i="112"/>
  <c r="B40" i="112"/>
  <c r="A2" i="112"/>
  <c r="C51" i="94"/>
  <c r="B43" i="94"/>
  <c r="B44" i="94"/>
  <c r="B51" i="94"/>
  <c r="C40" i="94"/>
  <c r="B40" i="94"/>
  <c r="A2" i="94"/>
  <c r="A2" i="88"/>
  <c r="C40" i="88"/>
  <c r="B40" i="88"/>
  <c r="S88" i="87"/>
  <c r="R88" i="87"/>
  <c r="Q88" i="87"/>
  <c r="P88" i="87"/>
  <c r="O88" i="87"/>
  <c r="N88" i="87"/>
  <c r="M88" i="87"/>
  <c r="L88" i="87"/>
  <c r="K88" i="87"/>
  <c r="J88" i="87"/>
  <c r="I88" i="87"/>
  <c r="H88" i="87"/>
  <c r="G88" i="87"/>
  <c r="F88" i="87"/>
  <c r="D67" i="87"/>
  <c r="S77" i="87"/>
  <c r="R77" i="87"/>
  <c r="Q77" i="87"/>
  <c r="P77" i="87"/>
  <c r="O77" i="87"/>
  <c r="N77" i="87"/>
  <c r="M77" i="87"/>
  <c r="L77" i="87"/>
  <c r="K77" i="87"/>
  <c r="J77" i="87"/>
  <c r="I77" i="87"/>
  <c r="H77" i="87"/>
  <c r="G77" i="87"/>
  <c r="F77" i="87"/>
  <c r="D49" i="87"/>
  <c r="C55" i="111"/>
  <c r="B83" i="113"/>
  <c r="D48" i="87"/>
  <c r="C54" i="111"/>
  <c r="B82" i="113"/>
  <c r="D47" i="87"/>
  <c r="C53" i="111"/>
  <c r="B81" i="113"/>
  <c r="D46" i="87"/>
  <c r="C52" i="111"/>
  <c r="B80" i="113"/>
  <c r="D45" i="87"/>
  <c r="C51" i="111"/>
  <c r="B79" i="113"/>
  <c r="D44" i="87"/>
  <c r="C50" i="111"/>
  <c r="B78" i="113"/>
  <c r="D43" i="87"/>
  <c r="C49" i="111"/>
  <c r="B77" i="113"/>
  <c r="C44" i="111"/>
  <c r="B72" i="113"/>
  <c r="D38" i="87"/>
  <c r="C42" i="111"/>
  <c r="B70" i="113"/>
  <c r="D37" i="87"/>
  <c r="C41" i="111"/>
  <c r="B69" i="113"/>
  <c r="D35" i="87"/>
  <c r="C39" i="111"/>
  <c r="B65" i="113"/>
  <c r="D34" i="87"/>
  <c r="C38" i="111"/>
  <c r="B64" i="113"/>
  <c r="D33" i="87"/>
  <c r="C37" i="111"/>
  <c r="B63" i="113"/>
  <c r="D32" i="87"/>
  <c r="C36" i="111"/>
  <c r="B62" i="113"/>
  <c r="D31" i="87"/>
  <c r="C35" i="111"/>
  <c r="B61" i="113"/>
  <c r="D30" i="87"/>
  <c r="C34" i="111"/>
  <c r="B60" i="113"/>
  <c r="D29" i="87"/>
  <c r="C33" i="111"/>
  <c r="B59" i="113"/>
  <c r="D28" i="87"/>
  <c r="C32" i="111"/>
  <c r="B58" i="113"/>
  <c r="D27" i="87"/>
  <c r="C31" i="111"/>
  <c r="B57" i="113"/>
  <c r="D26" i="87"/>
  <c r="C30" i="111"/>
  <c r="S76" i="87"/>
  <c r="R76" i="87"/>
  <c r="Q76" i="87"/>
  <c r="P76" i="87"/>
  <c r="O76" i="87"/>
  <c r="N76" i="87"/>
  <c r="M76" i="87"/>
  <c r="L76" i="87"/>
  <c r="K76" i="87"/>
  <c r="J76" i="87"/>
  <c r="I76" i="87"/>
  <c r="H76" i="87"/>
  <c r="G76" i="87"/>
  <c r="D21" i="87"/>
  <c r="D20" i="87"/>
  <c r="C24" i="111"/>
  <c r="B52" i="113"/>
  <c r="C22" i="111"/>
  <c r="C21" i="111"/>
  <c r="B49" i="113"/>
  <c r="C17" i="111"/>
  <c r="B45" i="113"/>
  <c r="D11" i="87"/>
  <c r="C15" i="111"/>
  <c r="B43" i="113"/>
  <c r="D10" i="87"/>
  <c r="C14" i="111"/>
  <c r="B42" i="113"/>
  <c r="D9" i="87"/>
  <c r="C2" i="87"/>
  <c r="C1" i="87"/>
  <c r="S88" i="86"/>
  <c r="R88" i="86"/>
  <c r="Q88" i="86"/>
  <c r="P88" i="86"/>
  <c r="O88" i="86"/>
  <c r="N88" i="86"/>
  <c r="M88" i="86"/>
  <c r="L88" i="86"/>
  <c r="K88" i="86"/>
  <c r="J88" i="86"/>
  <c r="I88" i="86"/>
  <c r="H88" i="86"/>
  <c r="G88" i="86"/>
  <c r="F88" i="86"/>
  <c r="D67" i="86"/>
  <c r="S77" i="86"/>
  <c r="R77" i="86"/>
  <c r="Q77" i="86"/>
  <c r="P77" i="86"/>
  <c r="O77" i="86"/>
  <c r="N77" i="86"/>
  <c r="M77" i="86"/>
  <c r="L77" i="86"/>
  <c r="K77" i="86"/>
  <c r="J77" i="86"/>
  <c r="I77" i="86"/>
  <c r="H77" i="86"/>
  <c r="G77" i="86"/>
  <c r="D49" i="86"/>
  <c r="C55" i="110"/>
  <c r="D48" i="86"/>
  <c r="C54" i="110"/>
  <c r="D47" i="86"/>
  <c r="C53" i="110"/>
  <c r="D46" i="86"/>
  <c r="C52" i="110"/>
  <c r="D45" i="86"/>
  <c r="C51" i="110"/>
  <c r="D44" i="86"/>
  <c r="C50" i="110"/>
  <c r="D43" i="86"/>
  <c r="C49" i="110"/>
  <c r="D40" i="86"/>
  <c r="D56" i="86" s="1"/>
  <c r="C44" i="110"/>
  <c r="D39" i="86"/>
  <c r="C43" i="110"/>
  <c r="D38" i="86"/>
  <c r="C42" i="110"/>
  <c r="D37" i="86"/>
  <c r="C41" i="110"/>
  <c r="D35" i="86"/>
  <c r="C39" i="110"/>
  <c r="D34" i="86"/>
  <c r="D33" i="86"/>
  <c r="C37" i="110"/>
  <c r="D32" i="86"/>
  <c r="C36" i="110"/>
  <c r="D31" i="86"/>
  <c r="C35" i="110"/>
  <c r="D30" i="86"/>
  <c r="C34" i="110"/>
  <c r="D29" i="86"/>
  <c r="C33" i="110"/>
  <c r="D28" i="86"/>
  <c r="C32" i="110"/>
  <c r="D27" i="86"/>
  <c r="D26" i="86"/>
  <c r="C30" i="110"/>
  <c r="S76" i="86"/>
  <c r="P76" i="86"/>
  <c r="N76" i="86"/>
  <c r="L76" i="86"/>
  <c r="K76" i="86"/>
  <c r="H76" i="86"/>
  <c r="G76" i="86"/>
  <c r="F76" i="86"/>
  <c r="D21" i="86"/>
  <c r="C25" i="110"/>
  <c r="D20" i="86"/>
  <c r="C17" i="110"/>
  <c r="B45" i="112"/>
  <c r="D12" i="86"/>
  <c r="C16" i="110"/>
  <c r="B44" i="112"/>
  <c r="D11" i="86"/>
  <c r="C15" i="110"/>
  <c r="B43" i="112"/>
  <c r="D10" i="86"/>
  <c r="C14" i="110"/>
  <c r="B42" i="112"/>
  <c r="D9" i="86"/>
  <c r="C2" i="86"/>
  <c r="C1" i="86"/>
  <c r="S88" i="85"/>
  <c r="R88" i="85"/>
  <c r="Q88" i="85"/>
  <c r="P88" i="85"/>
  <c r="O88" i="85"/>
  <c r="N88" i="85"/>
  <c r="M88" i="85"/>
  <c r="L88" i="85"/>
  <c r="K88" i="85"/>
  <c r="J88" i="85"/>
  <c r="I88" i="85"/>
  <c r="H88" i="85"/>
  <c r="G88" i="85"/>
  <c r="F88" i="85"/>
  <c r="D67" i="85"/>
  <c r="S77" i="85"/>
  <c r="R77" i="85"/>
  <c r="Q77" i="85"/>
  <c r="P77" i="85"/>
  <c r="O77" i="85"/>
  <c r="N77" i="85"/>
  <c r="M77" i="85"/>
  <c r="L77" i="85"/>
  <c r="K77" i="85"/>
  <c r="J77" i="85"/>
  <c r="I77" i="85"/>
  <c r="H77" i="85"/>
  <c r="G77" i="85"/>
  <c r="F77" i="85"/>
  <c r="D49" i="85"/>
  <c r="C55" i="109"/>
  <c r="D48" i="85"/>
  <c r="D47" i="85"/>
  <c r="C53" i="109"/>
  <c r="D46" i="85"/>
  <c r="C52" i="109"/>
  <c r="D45" i="85"/>
  <c r="C51" i="109"/>
  <c r="D44" i="85"/>
  <c r="C50" i="109"/>
  <c r="D40" i="85"/>
  <c r="C44" i="109"/>
  <c r="D39" i="85"/>
  <c r="C43" i="109"/>
  <c r="D38" i="85"/>
  <c r="C42" i="109"/>
  <c r="D37" i="85"/>
  <c r="C41" i="109"/>
  <c r="B69" i="112"/>
  <c r="D35" i="85"/>
  <c r="C39" i="109"/>
  <c r="B65" i="94"/>
  <c r="D33" i="85"/>
  <c r="C37" i="109"/>
  <c r="D32" i="85"/>
  <c r="C36" i="109"/>
  <c r="D31" i="85"/>
  <c r="C35" i="109"/>
  <c r="D30" i="85"/>
  <c r="C34" i="109"/>
  <c r="D29" i="85"/>
  <c r="C33" i="109"/>
  <c r="D28" i="85"/>
  <c r="C32" i="109"/>
  <c r="B58" i="94"/>
  <c r="D27" i="85"/>
  <c r="D26" i="85"/>
  <c r="S76" i="85"/>
  <c r="N76" i="85"/>
  <c r="M76" i="85"/>
  <c r="K76" i="85"/>
  <c r="D21" i="85"/>
  <c r="C25" i="109"/>
  <c r="D20" i="85"/>
  <c r="C24" i="109"/>
  <c r="B52" i="94"/>
  <c r="D18" i="85"/>
  <c r="D17" i="85"/>
  <c r="C22" i="109"/>
  <c r="C21" i="109"/>
  <c r="B49" i="94"/>
  <c r="B47" i="94"/>
  <c r="C18" i="109"/>
  <c r="B46" i="94"/>
  <c r="D13" i="85"/>
  <c r="C17" i="109"/>
  <c r="B45" i="94"/>
  <c r="D12" i="85"/>
  <c r="D11" i="85"/>
  <c r="D10" i="85"/>
  <c r="C14" i="109"/>
  <c r="B42" i="94"/>
  <c r="D9" i="85"/>
  <c r="D22" i="85"/>
  <c r="C2" i="85"/>
  <c r="C1" i="85"/>
  <c r="D65" i="111"/>
  <c r="B65" i="111"/>
  <c r="A63" i="111"/>
  <c r="L49" i="111"/>
  <c r="K37" i="111"/>
  <c r="B19" i="113"/>
  <c r="F15" i="111"/>
  <c r="F14" i="111"/>
  <c r="F13" i="111"/>
  <c r="I4" i="111"/>
  <c r="I1" i="111"/>
  <c r="D65" i="110"/>
  <c r="B65" i="110"/>
  <c r="A63" i="110"/>
  <c r="L49" i="110"/>
  <c r="F15" i="110"/>
  <c r="F14" i="110"/>
  <c r="F13" i="110"/>
  <c r="I4" i="110"/>
  <c r="I1" i="110"/>
  <c r="D65" i="109"/>
  <c r="B65" i="109"/>
  <c r="A63" i="109"/>
  <c r="L49" i="109"/>
  <c r="F15" i="109"/>
  <c r="F14" i="109"/>
  <c r="F13" i="109"/>
  <c r="I4" i="109"/>
  <c r="I1" i="109"/>
  <c r="L49" i="78"/>
  <c r="K36" i="78"/>
  <c r="K35" i="78"/>
  <c r="K34" i="78"/>
  <c r="K30" i="78"/>
  <c r="B18" i="88"/>
  <c r="E55" i="78"/>
  <c r="E54" i="78"/>
  <c r="E53" i="78"/>
  <c r="E52" i="78"/>
  <c r="D65" i="78"/>
  <c r="A63" i="78"/>
  <c r="B65" i="78"/>
  <c r="E42" i="78"/>
  <c r="E43" i="78"/>
  <c r="E41" i="78"/>
  <c r="E39" i="78"/>
  <c r="E24" i="78"/>
  <c r="E25" i="78"/>
  <c r="E21" i="78"/>
  <c r="E18" i="78"/>
  <c r="D67" i="51"/>
  <c r="D54" i="51"/>
  <c r="F75" i="51" s="1"/>
  <c r="D10" i="51"/>
  <c r="C14" i="78"/>
  <c r="D9" i="51"/>
  <c r="D22" i="51" s="1"/>
  <c r="D55" i="51" s="1"/>
  <c r="C13" i="78"/>
  <c r="C2" i="51"/>
  <c r="C1" i="51"/>
  <c r="S88" i="51"/>
  <c r="R88" i="51"/>
  <c r="Q88" i="51"/>
  <c r="P88" i="51"/>
  <c r="O88" i="51"/>
  <c r="N88" i="51"/>
  <c r="M88" i="51"/>
  <c r="L88" i="51"/>
  <c r="K88" i="51"/>
  <c r="J88" i="51"/>
  <c r="I88" i="51"/>
  <c r="H88" i="51"/>
  <c r="G88" i="51"/>
  <c r="F88" i="51"/>
  <c r="S77" i="51"/>
  <c r="R77" i="51"/>
  <c r="Q77" i="51"/>
  <c r="P77" i="51"/>
  <c r="O77" i="51"/>
  <c r="N77" i="51"/>
  <c r="M77" i="51"/>
  <c r="L77" i="51"/>
  <c r="K77" i="51"/>
  <c r="J77" i="51"/>
  <c r="I77" i="51"/>
  <c r="H77" i="51"/>
  <c r="G77" i="51"/>
  <c r="F77" i="51"/>
  <c r="D49" i="51"/>
  <c r="C55" i="78"/>
  <c r="D48" i="51"/>
  <c r="C54" i="78"/>
  <c r="D47" i="51"/>
  <c r="C53" i="78"/>
  <c r="D46" i="51"/>
  <c r="C52" i="78"/>
  <c r="C12" i="88" s="1"/>
  <c r="D45" i="51"/>
  <c r="C51" i="78"/>
  <c r="D44" i="51"/>
  <c r="C50" i="78"/>
  <c r="D43" i="51"/>
  <c r="C49" i="78"/>
  <c r="D40" i="51"/>
  <c r="C44" i="78"/>
  <c r="C11" i="88" s="1"/>
  <c r="D39" i="51"/>
  <c r="C43" i="78"/>
  <c r="D38" i="51"/>
  <c r="C42" i="78"/>
  <c r="D37" i="51"/>
  <c r="C41" i="78"/>
  <c r="D35" i="51"/>
  <c r="C39" i="78"/>
  <c r="D34" i="51"/>
  <c r="C38" i="78"/>
  <c r="D33" i="51"/>
  <c r="C37" i="78"/>
  <c r="D32" i="51"/>
  <c r="C36" i="78"/>
  <c r="C62" i="94" s="1"/>
  <c r="D31" i="51"/>
  <c r="C35" i="78"/>
  <c r="C61" i="113" s="1"/>
  <c r="D30" i="51"/>
  <c r="C34" i="78"/>
  <c r="D29" i="51"/>
  <c r="C33" i="78"/>
  <c r="D28" i="51"/>
  <c r="C32" i="78"/>
  <c r="C58" i="112" s="1"/>
  <c r="D27" i="51"/>
  <c r="C31" i="78"/>
  <c r="C10" i="112" s="1"/>
  <c r="D26" i="51"/>
  <c r="C30" i="78"/>
  <c r="D21" i="51"/>
  <c r="C25" i="78"/>
  <c r="B52" i="88"/>
  <c r="C52" i="88"/>
  <c r="D20" i="51"/>
  <c r="C24" i="78"/>
  <c r="C22" i="78"/>
  <c r="C21" i="78"/>
  <c r="D13" i="51"/>
  <c r="C17" i="78" s="1"/>
  <c r="D12" i="51"/>
  <c r="C16" i="78"/>
  <c r="C44" i="94" s="1"/>
  <c r="D11" i="51"/>
  <c r="C15" i="78" s="1"/>
  <c r="I4" i="78"/>
  <c r="I1" i="78"/>
  <c r="F15" i="78"/>
  <c r="F14" i="78"/>
  <c r="F13" i="78"/>
  <c r="D10" i="78"/>
  <c r="C6" i="88" s="1"/>
  <c r="E7" i="115"/>
  <c r="E8" i="115"/>
  <c r="E9" i="115"/>
  <c r="E10" i="115"/>
  <c r="E11" i="115"/>
  <c r="E12" i="115"/>
  <c r="E13" i="115"/>
  <c r="E14" i="115"/>
  <c r="E15" i="115"/>
  <c r="E16" i="115"/>
  <c r="E17" i="115"/>
  <c r="E18" i="115"/>
  <c r="E19" i="115"/>
  <c r="E20" i="115"/>
  <c r="E21" i="115"/>
  <c r="E22" i="115"/>
  <c r="E23" i="115"/>
  <c r="E24" i="115"/>
  <c r="E25" i="115"/>
  <c r="E26" i="115"/>
  <c r="E27" i="115"/>
  <c r="E28" i="115"/>
  <c r="E29" i="115"/>
  <c r="E30" i="115"/>
  <c r="E31" i="115"/>
  <c r="E32" i="115"/>
  <c r="E33" i="115"/>
  <c r="E34" i="115"/>
  <c r="E35" i="115"/>
  <c r="E36" i="115"/>
  <c r="E37" i="115"/>
  <c r="E38" i="115"/>
  <c r="E39" i="115"/>
  <c r="E40" i="115"/>
  <c r="E41" i="115"/>
  <c r="E42" i="115"/>
  <c r="E43" i="115"/>
  <c r="E44" i="115"/>
  <c r="E45" i="115"/>
  <c r="E46" i="115"/>
  <c r="E47" i="115"/>
  <c r="E48" i="115"/>
  <c r="E49" i="115"/>
  <c r="E50" i="115"/>
  <c r="E51" i="115"/>
  <c r="E52" i="115"/>
  <c r="E53" i="115"/>
  <c r="E54" i="115"/>
  <c r="E55" i="115"/>
  <c r="E56" i="115"/>
  <c r="E57" i="115"/>
  <c r="E58" i="115"/>
  <c r="E59" i="115"/>
  <c r="E60" i="115"/>
  <c r="E61" i="115"/>
  <c r="E62" i="115"/>
  <c r="E63" i="115"/>
  <c r="E64" i="115"/>
  <c r="E65" i="115"/>
  <c r="E66" i="115"/>
  <c r="E67" i="115"/>
  <c r="E68" i="115"/>
  <c r="E69" i="115"/>
  <c r="E70" i="115"/>
  <c r="E71" i="115"/>
  <c r="E72" i="115"/>
  <c r="E73" i="115"/>
  <c r="E74" i="115"/>
  <c r="E75" i="115"/>
  <c r="E76" i="115"/>
  <c r="E77" i="115"/>
  <c r="E78" i="115"/>
  <c r="E79" i="115"/>
  <c r="E80" i="115"/>
  <c r="E81" i="115"/>
  <c r="E82" i="115"/>
  <c r="E83" i="115"/>
  <c r="E84" i="115"/>
  <c r="E85" i="115"/>
  <c r="E86" i="115"/>
  <c r="E87" i="115"/>
  <c r="E88" i="115"/>
  <c r="E89" i="115"/>
  <c r="E90" i="115"/>
  <c r="E91" i="115"/>
  <c r="E92" i="115"/>
  <c r="E93" i="115"/>
  <c r="E94" i="115"/>
  <c r="E95" i="115"/>
  <c r="E96" i="115"/>
  <c r="E97" i="115"/>
  <c r="E98" i="115"/>
  <c r="E99" i="115"/>
  <c r="E100" i="115"/>
  <c r="E101" i="115"/>
  <c r="E102" i="115"/>
  <c r="E103" i="115"/>
  <c r="E104" i="115"/>
  <c r="E105" i="115"/>
  <c r="E106" i="115"/>
  <c r="E107" i="115"/>
  <c r="E108" i="115"/>
  <c r="E109" i="115"/>
  <c r="E110" i="115"/>
  <c r="E111" i="115"/>
  <c r="E112" i="115"/>
  <c r="E113" i="115"/>
  <c r="E114" i="115"/>
  <c r="E115" i="115"/>
  <c r="E116" i="115"/>
  <c r="E117" i="115"/>
  <c r="E118" i="115"/>
  <c r="E119" i="115"/>
  <c r="E120" i="115"/>
  <c r="E121" i="115"/>
  <c r="E122" i="115"/>
  <c r="E123" i="115"/>
  <c r="E124" i="115"/>
  <c r="E125" i="115"/>
  <c r="E126" i="115"/>
  <c r="E127" i="115"/>
  <c r="E128" i="115"/>
  <c r="E129" i="115"/>
  <c r="E130" i="115"/>
  <c r="E131" i="115"/>
  <c r="E132" i="115"/>
  <c r="E133" i="115"/>
  <c r="E134" i="115"/>
  <c r="E135" i="115"/>
  <c r="E136" i="115"/>
  <c r="E137" i="115"/>
  <c r="E138" i="115"/>
  <c r="E139" i="115"/>
  <c r="E140" i="115"/>
  <c r="E141" i="115"/>
  <c r="E142" i="115"/>
  <c r="E143" i="115"/>
  <c r="E144" i="115"/>
  <c r="E145" i="115"/>
  <c r="E146" i="115"/>
  <c r="E147" i="115"/>
  <c r="E148" i="115"/>
  <c r="E149" i="115"/>
  <c r="E150" i="115"/>
  <c r="E151" i="115"/>
  <c r="E152" i="115"/>
  <c r="E153" i="115"/>
  <c r="E154" i="115"/>
  <c r="E155" i="115"/>
  <c r="E156" i="115"/>
  <c r="E157" i="115"/>
  <c r="E158" i="115"/>
  <c r="E159" i="115"/>
  <c r="E160" i="115"/>
  <c r="E161" i="115"/>
  <c r="E162" i="115"/>
  <c r="E163" i="115"/>
  <c r="E164" i="115"/>
  <c r="E165" i="115"/>
  <c r="E166" i="115"/>
  <c r="E167" i="115"/>
  <c r="E168" i="115"/>
  <c r="E169" i="115"/>
  <c r="E170" i="115"/>
  <c r="E171" i="115"/>
  <c r="E172" i="115"/>
  <c r="E173" i="115"/>
  <c r="E174" i="115"/>
  <c r="E175" i="115"/>
  <c r="E176" i="115"/>
  <c r="E177" i="115"/>
  <c r="S76" i="51"/>
  <c r="P76" i="51"/>
  <c r="O76" i="51"/>
  <c r="L76" i="51"/>
  <c r="I76" i="51"/>
  <c r="J76" i="51"/>
  <c r="G76" i="51"/>
  <c r="B48" i="113"/>
  <c r="D55" i="87"/>
  <c r="B84" i="113"/>
  <c r="B50" i="113"/>
  <c r="D22" i="102"/>
  <c r="B56" i="113"/>
  <c r="B66" i="113"/>
  <c r="B74" i="113"/>
  <c r="B86" i="113" s="1"/>
  <c r="D56" i="87"/>
  <c r="C13" i="111"/>
  <c r="B50" i="112"/>
  <c r="B20" i="112"/>
  <c r="B11" i="112"/>
  <c r="D57" i="110"/>
  <c r="B10" i="113"/>
  <c r="B10" i="112"/>
  <c r="B11" i="113"/>
  <c r="B48" i="112"/>
  <c r="B53" i="112"/>
  <c r="D26" i="110"/>
  <c r="D22" i="86"/>
  <c r="D55" i="86"/>
  <c r="C73" i="113"/>
  <c r="B64" i="112"/>
  <c r="B64" i="94"/>
  <c r="B78" i="112"/>
  <c r="B78" i="94"/>
  <c r="B82" i="112"/>
  <c r="C31" i="109"/>
  <c r="B57" i="112"/>
  <c r="B77" i="112"/>
  <c r="B80" i="112"/>
  <c r="B80" i="94"/>
  <c r="B79" i="112"/>
  <c r="B79" i="94"/>
  <c r="B59" i="112"/>
  <c r="B59" i="94"/>
  <c r="B60" i="112"/>
  <c r="B60" i="94"/>
  <c r="B71" i="94"/>
  <c r="B71" i="112"/>
  <c r="B61" i="112"/>
  <c r="B61" i="94"/>
  <c r="B72" i="94"/>
  <c r="B72" i="112"/>
  <c r="B83" i="112"/>
  <c r="B83" i="94"/>
  <c r="B70" i="94"/>
  <c r="B70" i="112"/>
  <c r="B62" i="94"/>
  <c r="B62" i="112"/>
  <c r="B81" i="112"/>
  <c r="B81" i="94"/>
  <c r="B63" i="94"/>
  <c r="B63" i="112"/>
  <c r="D22" i="100"/>
  <c r="B50" i="94"/>
  <c r="B11" i="94"/>
  <c r="B56" i="94"/>
  <c r="B57" i="94"/>
  <c r="B65" i="112"/>
  <c r="B69" i="94"/>
  <c r="B58" i="112"/>
  <c r="C83" i="113"/>
  <c r="C13" i="109"/>
  <c r="B41" i="94"/>
  <c r="B48" i="94"/>
  <c r="D55" i="85"/>
  <c r="K37" i="78"/>
  <c r="B19" i="88" s="1"/>
  <c r="B20" i="88" s="1"/>
  <c r="C73" i="112"/>
  <c r="B73" i="88"/>
  <c r="C73" i="88"/>
  <c r="B64" i="88"/>
  <c r="C64" i="88"/>
  <c r="C64" i="112"/>
  <c r="C82" i="113"/>
  <c r="C82" i="94"/>
  <c r="C82" i="112"/>
  <c r="B82" i="88"/>
  <c r="C82" i="88"/>
  <c r="B79" i="88"/>
  <c r="C79" i="88"/>
  <c r="C79" i="113"/>
  <c r="C79" i="112"/>
  <c r="C79" i="94"/>
  <c r="C49" i="112"/>
  <c r="B49" i="88"/>
  <c r="C49" i="88"/>
  <c r="C49" i="113"/>
  <c r="C49" i="94"/>
  <c r="C59" i="112"/>
  <c r="B59" i="88"/>
  <c r="C59" i="88" s="1"/>
  <c r="C59" i="94"/>
  <c r="C59" i="113"/>
  <c r="B70" i="88"/>
  <c r="C70" i="88"/>
  <c r="C70" i="113"/>
  <c r="C70" i="112"/>
  <c r="C70" i="94"/>
  <c r="C81" i="113"/>
  <c r="C81" i="112"/>
  <c r="C81" i="94"/>
  <c r="B81" i="88"/>
  <c r="C81" i="88" s="1"/>
  <c r="C41" i="94"/>
  <c r="B41" i="88"/>
  <c r="C41" i="88" s="1"/>
  <c r="C41" i="113"/>
  <c r="C71" i="94"/>
  <c r="C71" i="113"/>
  <c r="B71" i="88"/>
  <c r="C71" i="88"/>
  <c r="C71" i="112"/>
  <c r="C61" i="112"/>
  <c r="C65" i="94"/>
  <c r="B65" i="88"/>
  <c r="C65" i="88"/>
  <c r="C65" i="113"/>
  <c r="C65" i="112"/>
  <c r="C52" i="113"/>
  <c r="C52" i="94"/>
  <c r="C52" i="112"/>
  <c r="B51" i="88"/>
  <c r="C51" i="88"/>
  <c r="B57" i="88"/>
  <c r="C57" i="88" s="1"/>
  <c r="C50" i="113"/>
  <c r="C50" i="112"/>
  <c r="D22" i="89"/>
  <c r="B50" i="88"/>
  <c r="C50" i="88"/>
  <c r="C50" i="94"/>
  <c r="B63" i="88"/>
  <c r="C63" i="88"/>
  <c r="C63" i="94"/>
  <c r="C63" i="112"/>
  <c r="C63" i="113"/>
  <c r="B77" i="88"/>
  <c r="C77" i="112"/>
  <c r="C77" i="113"/>
  <c r="C77" i="94"/>
  <c r="B69" i="88"/>
  <c r="C69" i="113"/>
  <c r="C69" i="94"/>
  <c r="C69" i="112"/>
  <c r="B60" i="88"/>
  <c r="C60" i="88" s="1"/>
  <c r="C60" i="112"/>
  <c r="C60" i="113"/>
  <c r="C60" i="94"/>
  <c r="B44" i="88"/>
  <c r="C44" i="88"/>
  <c r="C56" i="112"/>
  <c r="B56" i="88"/>
  <c r="C56" i="94"/>
  <c r="C56" i="113"/>
  <c r="C10" i="113"/>
  <c r="C78" i="112"/>
  <c r="C78" i="94"/>
  <c r="C78" i="113"/>
  <c r="B78" i="88"/>
  <c r="C78" i="88"/>
  <c r="C64" i="113"/>
  <c r="B62" i="88"/>
  <c r="C62" i="88" s="1"/>
  <c r="B83" i="88"/>
  <c r="C83" i="88" s="1"/>
  <c r="C83" i="94"/>
  <c r="C62" i="113"/>
  <c r="C80" i="113"/>
  <c r="C84" i="113" s="1"/>
  <c r="C83" i="112"/>
  <c r="C64" i="94"/>
  <c r="B58" i="88"/>
  <c r="C58" i="88"/>
  <c r="C58" i="113"/>
  <c r="C62" i="112"/>
  <c r="C73" i="94"/>
  <c r="B41" i="113"/>
  <c r="B53" i="113"/>
  <c r="D26" i="111"/>
  <c r="B13" i="112"/>
  <c r="B13" i="113"/>
  <c r="B8" i="113"/>
  <c r="B8" i="112"/>
  <c r="B84" i="112"/>
  <c r="B10" i="94"/>
  <c r="D57" i="109"/>
  <c r="B84" i="94"/>
  <c r="C41" i="112"/>
  <c r="B74" i="94"/>
  <c r="B86" i="94" s="1"/>
  <c r="B74" i="112"/>
  <c r="B86" i="112" s="1"/>
  <c r="B66" i="112"/>
  <c r="D26" i="109"/>
  <c r="B53" i="94"/>
  <c r="B66" i="94"/>
  <c r="B13" i="94"/>
  <c r="C69" i="88"/>
  <c r="C77" i="88"/>
  <c r="B8" i="94"/>
  <c r="C43" i="113" l="1"/>
  <c r="C43" i="112"/>
  <c r="B43" i="88"/>
  <c r="C43" i="88" s="1"/>
  <c r="C43" i="94"/>
  <c r="C48" i="112"/>
  <c r="C48" i="113"/>
  <c r="C48" i="94"/>
  <c r="B48" i="88"/>
  <c r="C48" i="88" s="1"/>
  <c r="C45" i="112"/>
  <c r="C45" i="113"/>
  <c r="B45" i="88"/>
  <c r="C45" i="88" s="1"/>
  <c r="C45" i="94"/>
  <c r="C47" i="113"/>
  <c r="C47" i="94"/>
  <c r="C47" i="112"/>
  <c r="B47" i="88"/>
  <c r="C47" i="88" s="1"/>
  <c r="C46" i="94"/>
  <c r="C46" i="112"/>
  <c r="B46" i="88"/>
  <c r="C46" i="88" s="1"/>
  <c r="C46" i="113"/>
  <c r="D26" i="78"/>
  <c r="C57" i="112"/>
  <c r="C66" i="112" s="1"/>
  <c r="C44" i="112"/>
  <c r="B42" i="88"/>
  <c r="C12" i="113"/>
  <c r="C12" i="112"/>
  <c r="C13" i="112" s="1"/>
  <c r="C12" i="94"/>
  <c r="C57" i="113"/>
  <c r="C66" i="113" s="1"/>
  <c r="B80" i="88"/>
  <c r="B10" i="88"/>
  <c r="C44" i="113"/>
  <c r="C42" i="113"/>
  <c r="B6" i="88"/>
  <c r="C80" i="94"/>
  <c r="C84" i="94" s="1"/>
  <c r="C56" i="88"/>
  <c r="C11" i="94"/>
  <c r="C61" i="94"/>
  <c r="C42" i="94"/>
  <c r="F78" i="51"/>
  <c r="G75" i="51" s="1"/>
  <c r="G78" i="51" s="1"/>
  <c r="H75" i="51" s="1"/>
  <c r="H78" i="51" s="1"/>
  <c r="I75" i="51" s="1"/>
  <c r="I78" i="51" s="1"/>
  <c r="C11" i="112"/>
  <c r="C42" i="112"/>
  <c r="B12" i="88"/>
  <c r="C11" i="113"/>
  <c r="C13" i="113" s="1"/>
  <c r="C80" i="112"/>
  <c r="C84" i="112" s="1"/>
  <c r="C57" i="94"/>
  <c r="B61" i="88"/>
  <c r="C61" i="88" s="1"/>
  <c r="C58" i="94"/>
  <c r="C13" i="88"/>
  <c r="C10" i="88"/>
  <c r="C10" i="94"/>
  <c r="D50" i="51"/>
  <c r="G67" i="89"/>
  <c r="C12" i="100"/>
  <c r="C57" i="100" s="1"/>
  <c r="C12" i="101" s="1"/>
  <c r="B20" i="94"/>
  <c r="D57" i="78"/>
  <c r="D59" i="78" s="1"/>
  <c r="B72" i="88"/>
  <c r="C72" i="112"/>
  <c r="C74" i="112" s="1"/>
  <c r="B11" i="88"/>
  <c r="C72" i="113"/>
  <c r="C74" i="113" s="1"/>
  <c r="C72" i="94"/>
  <c r="C74" i="94" s="1"/>
  <c r="D56" i="51"/>
  <c r="D57" i="51" s="1"/>
  <c r="D62" i="51" s="1"/>
  <c r="D69" i="51" s="1"/>
  <c r="F83" i="51"/>
  <c r="F90" i="51" s="1"/>
  <c r="C86" i="113" l="1"/>
  <c r="C86" i="112"/>
  <c r="C53" i="112"/>
  <c r="B13" i="88"/>
  <c r="B15" i="88" s="1"/>
  <c r="C13" i="94"/>
  <c r="C53" i="113"/>
  <c r="B53" i="88"/>
  <c r="C53" i="88" s="1"/>
  <c r="C42" i="88"/>
  <c r="C53" i="94"/>
  <c r="C66" i="94"/>
  <c r="C86" i="94" s="1"/>
  <c r="B84" i="88"/>
  <c r="C84" i="88" s="1"/>
  <c r="C80" i="88"/>
  <c r="B8" i="88"/>
  <c r="C8" i="113"/>
  <c r="C8" i="112"/>
  <c r="C8" i="94"/>
  <c r="C8" i="88"/>
  <c r="C15" i="88" s="1"/>
  <c r="B66" i="88"/>
  <c r="C66" i="88" s="1"/>
  <c r="C67" i="100"/>
  <c r="G67" i="100"/>
  <c r="C57" i="101"/>
  <c r="C67" i="101"/>
  <c r="G83" i="51"/>
  <c r="G90" i="51" s="1"/>
  <c r="K29" i="78"/>
  <c r="K31" i="78" s="1"/>
  <c r="L37" i="78" s="1"/>
  <c r="D54" i="85"/>
  <c r="D10" i="109"/>
  <c r="C72" i="88"/>
  <c r="B74" i="88"/>
  <c r="H83" i="51"/>
  <c r="H90" i="51" s="1"/>
  <c r="I83" i="51"/>
  <c r="I90" i="51" s="1"/>
  <c r="J75" i="51"/>
  <c r="J78" i="51" s="1"/>
  <c r="C12" i="102" l="1"/>
  <c r="G67" i="101"/>
  <c r="F75" i="85"/>
  <c r="F78" i="85" s="1"/>
  <c r="D57" i="85"/>
  <c r="D62" i="85" s="1"/>
  <c r="D69" i="85" s="1"/>
  <c r="B86" i="88"/>
  <c r="C86" i="88" s="1"/>
  <c r="C74" i="88"/>
  <c r="C15" i="94"/>
  <c r="D59" i="109"/>
  <c r="B6" i="94"/>
  <c r="B15" i="94" s="1"/>
  <c r="K75" i="51"/>
  <c r="K78" i="51" s="1"/>
  <c r="J83" i="51"/>
  <c r="J90" i="51" s="1"/>
  <c r="C67" i="102" l="1"/>
  <c r="C57" i="102"/>
  <c r="G67" i="102" s="1"/>
  <c r="D54" i="86"/>
  <c r="D10" i="110"/>
  <c r="K29" i="109"/>
  <c r="K31" i="109" s="1"/>
  <c r="L37" i="109" s="1"/>
  <c r="G75" i="85"/>
  <c r="G78" i="85" s="1"/>
  <c r="F83" i="85"/>
  <c r="F90" i="85" s="1"/>
  <c r="K83" i="51"/>
  <c r="K90" i="51" s="1"/>
  <c r="L75" i="51"/>
  <c r="L78" i="51" s="1"/>
  <c r="F75" i="86" l="1"/>
  <c r="F78" i="86" s="1"/>
  <c r="D57" i="86"/>
  <c r="D62" i="86" s="1"/>
  <c r="D69" i="86" s="1"/>
  <c r="H75" i="85"/>
  <c r="H78" i="85" s="1"/>
  <c r="G83" i="85"/>
  <c r="G90" i="85" s="1"/>
  <c r="B6" i="112"/>
  <c r="B15" i="112" s="1"/>
  <c r="D59" i="110"/>
  <c r="C6" i="112"/>
  <c r="C15" i="112" s="1"/>
  <c r="M75" i="51"/>
  <c r="M78" i="51" s="1"/>
  <c r="L83" i="51"/>
  <c r="L90" i="51" s="1"/>
  <c r="G75" i="86" l="1"/>
  <c r="G78" i="86" s="1"/>
  <c r="F83" i="86"/>
  <c r="F90" i="86" s="1"/>
  <c r="D10" i="111"/>
  <c r="D54" i="87"/>
  <c r="K29" i="110"/>
  <c r="K31" i="110" s="1"/>
  <c r="L37" i="110" s="1"/>
  <c r="H83" i="85"/>
  <c r="H90" i="85" s="1"/>
  <c r="I75" i="85"/>
  <c r="I78" i="85" s="1"/>
  <c r="N75" i="51"/>
  <c r="N78" i="51" s="1"/>
  <c r="M83" i="51"/>
  <c r="M90" i="51" s="1"/>
  <c r="I83" i="85" l="1"/>
  <c r="I90" i="85" s="1"/>
  <c r="J75" i="85"/>
  <c r="J78" i="85" s="1"/>
  <c r="G83" i="86"/>
  <c r="G90" i="86" s="1"/>
  <c r="H75" i="86"/>
  <c r="H78" i="86" s="1"/>
  <c r="F75" i="87"/>
  <c r="F78" i="87" s="1"/>
  <c r="D57" i="87"/>
  <c r="D62" i="87" s="1"/>
  <c r="D69" i="87" s="1"/>
  <c r="B6" i="113"/>
  <c r="B15" i="113" s="1"/>
  <c r="D59" i="111"/>
  <c r="K29" i="111" s="1"/>
  <c r="K31" i="111" s="1"/>
  <c r="L37" i="111" s="1"/>
  <c r="C6" i="113"/>
  <c r="C15" i="113" s="1"/>
  <c r="N83" i="51"/>
  <c r="N90" i="51" s="1"/>
  <c r="O75" i="51"/>
  <c r="O78" i="51" s="1"/>
  <c r="J83" i="85" l="1"/>
  <c r="J90" i="85" s="1"/>
  <c r="K75" i="85"/>
  <c r="K78" i="85" s="1"/>
  <c r="F83" i="87"/>
  <c r="F90" i="87" s="1"/>
  <c r="G75" i="87"/>
  <c r="G78" i="87" s="1"/>
  <c r="I75" i="86"/>
  <c r="I78" i="86" s="1"/>
  <c r="H83" i="86"/>
  <c r="H90" i="86" s="1"/>
  <c r="O83" i="51"/>
  <c r="O90" i="51" s="1"/>
  <c r="P75" i="51"/>
  <c r="P78" i="51" s="1"/>
  <c r="K83" i="85" l="1"/>
  <c r="K90" i="85" s="1"/>
  <c r="L75" i="85"/>
  <c r="L78" i="85" s="1"/>
  <c r="J75" i="86"/>
  <c r="J78" i="86" s="1"/>
  <c r="I83" i="86"/>
  <c r="I90" i="86" s="1"/>
  <c r="G83" i="87"/>
  <c r="G90" i="87" s="1"/>
  <c r="H75" i="87"/>
  <c r="H78" i="87" s="1"/>
  <c r="Q75" i="51"/>
  <c r="Q78" i="51" s="1"/>
  <c r="P83" i="51"/>
  <c r="P90" i="51" s="1"/>
  <c r="I75" i="87" l="1"/>
  <c r="I78" i="87" s="1"/>
  <c r="H83" i="87"/>
  <c r="H90" i="87" s="1"/>
  <c r="J83" i="86"/>
  <c r="J90" i="86" s="1"/>
  <c r="K75" i="86"/>
  <c r="K78" i="86" s="1"/>
  <c r="L83" i="85"/>
  <c r="L90" i="85" s="1"/>
  <c r="M75" i="85"/>
  <c r="M78" i="85" s="1"/>
  <c r="R75" i="51"/>
  <c r="R78" i="51" s="1"/>
  <c r="Q83" i="51"/>
  <c r="Q90" i="51" s="1"/>
  <c r="J75" i="87" l="1"/>
  <c r="J78" i="87" s="1"/>
  <c r="I83" i="87"/>
  <c r="I90" i="87" s="1"/>
  <c r="N75" i="85"/>
  <c r="N78" i="85" s="1"/>
  <c r="M83" i="85"/>
  <c r="M90" i="85" s="1"/>
  <c r="L75" i="86"/>
  <c r="L78" i="86" s="1"/>
  <c r="K83" i="86"/>
  <c r="K90" i="86" s="1"/>
  <c r="R83" i="51"/>
  <c r="R90" i="51" s="1"/>
  <c r="S75" i="51"/>
  <c r="S78" i="51" s="1"/>
  <c r="S83" i="51" s="1"/>
  <c r="S90" i="51" s="1"/>
  <c r="K75" i="87" l="1"/>
  <c r="K78" i="87" s="1"/>
  <c r="J83" i="87"/>
  <c r="J90" i="87" s="1"/>
  <c r="L83" i="86"/>
  <c r="L90" i="86" s="1"/>
  <c r="M75" i="86"/>
  <c r="M78" i="86" s="1"/>
  <c r="N83" i="85"/>
  <c r="N90" i="85" s="1"/>
  <c r="O75" i="85"/>
  <c r="O78" i="85" s="1"/>
  <c r="P75" i="85" l="1"/>
  <c r="P78" i="85" s="1"/>
  <c r="O83" i="85"/>
  <c r="O90" i="85" s="1"/>
  <c r="N75" i="86"/>
  <c r="N78" i="86" s="1"/>
  <c r="M83" i="86"/>
  <c r="M90" i="86" s="1"/>
  <c r="L75" i="87"/>
  <c r="L78" i="87" s="1"/>
  <c r="K83" i="87"/>
  <c r="K90" i="87" s="1"/>
  <c r="N83" i="86" l="1"/>
  <c r="N90" i="86" s="1"/>
  <c r="O75" i="86"/>
  <c r="O78" i="86" s="1"/>
  <c r="M75" i="87"/>
  <c r="M78" i="87" s="1"/>
  <c r="L83" i="87"/>
  <c r="L90" i="87" s="1"/>
  <c r="Q75" i="85"/>
  <c r="Q78" i="85" s="1"/>
  <c r="P83" i="85"/>
  <c r="P90" i="85" s="1"/>
  <c r="Q83" i="85" l="1"/>
  <c r="Q90" i="85" s="1"/>
  <c r="R75" i="85"/>
  <c r="R78" i="85" s="1"/>
  <c r="M83" i="87"/>
  <c r="M90" i="87" s="1"/>
  <c r="N75" i="87"/>
  <c r="N78" i="87" s="1"/>
  <c r="P75" i="86"/>
  <c r="P78" i="86" s="1"/>
  <c r="O83" i="86"/>
  <c r="O90" i="86" s="1"/>
  <c r="Q75" i="86" l="1"/>
  <c r="Q78" i="86" s="1"/>
  <c r="P83" i="86"/>
  <c r="P90" i="86" s="1"/>
  <c r="N83" i="87"/>
  <c r="N90" i="87" s="1"/>
  <c r="O75" i="87"/>
  <c r="O78" i="87" s="1"/>
  <c r="R83" i="85"/>
  <c r="R90" i="85" s="1"/>
  <c r="S75" i="85"/>
  <c r="S78" i="85" s="1"/>
  <c r="S83" i="85" s="1"/>
  <c r="S90" i="85" s="1"/>
  <c r="O83" i="87" l="1"/>
  <c r="O90" i="87" s="1"/>
  <c r="P75" i="87"/>
  <c r="P78" i="87" s="1"/>
  <c r="Q83" i="86"/>
  <c r="Q90" i="86" s="1"/>
  <c r="R75" i="86"/>
  <c r="R78" i="86" s="1"/>
  <c r="S75" i="86" l="1"/>
  <c r="S78" i="86" s="1"/>
  <c r="S83" i="86" s="1"/>
  <c r="S90" i="86" s="1"/>
  <c r="R83" i="86"/>
  <c r="R90" i="86" s="1"/>
  <c r="P83" i="87"/>
  <c r="P90" i="87" s="1"/>
  <c r="Q75" i="87"/>
  <c r="Q78" i="87" s="1"/>
  <c r="Q83" i="87" l="1"/>
  <c r="Q90" i="87" s="1"/>
  <c r="R75" i="87"/>
  <c r="R78" i="87" s="1"/>
  <c r="R83" i="87" l="1"/>
  <c r="R90" i="87" s="1"/>
  <c r="S75" i="87"/>
  <c r="S78" i="87" s="1"/>
  <c r="S83" i="87" s="1"/>
  <c r="S90" i="8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Qubra Bibi</author>
  </authors>
  <commentList>
    <comment ref="E6" authorId="0" shapeId="0" xr:uid="{00000000-0006-0000-0200-000001000000}">
      <text>
        <r>
          <rPr>
            <sz val="8"/>
            <color indexed="81"/>
            <rFont val="Tahoma"/>
            <family val="2"/>
          </rPr>
          <t xml:space="preserve">
enter brought forward balance from Mar 2024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White</author>
  </authors>
  <commentList>
    <comment ref="D10" authorId="0" shapeId="0" xr:uid="{00000000-0006-0000-0300-000001000000}">
      <text>
        <r>
          <rPr>
            <sz val="9"/>
            <color indexed="81"/>
            <rFont val="Tahoma"/>
            <family val="2"/>
          </rPr>
          <t xml:space="preserve">
This needs to be entered on the 'Info about Conf'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Qubra Bibi</author>
  </authors>
  <commentList>
    <comment ref="F4" authorId="0" shapeId="0" xr:uid="{00000000-0006-0000-08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8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800-000003000000}">
      <text>
        <r>
          <rPr>
            <sz val="9"/>
            <color indexed="81"/>
            <rFont val="Tahoma"/>
            <family val="2"/>
          </rPr>
          <t xml:space="preserve">
Donations received from anyone who is not a member of the SVP.
</t>
        </r>
      </text>
    </comment>
    <comment ref="B11" authorId="0" shapeId="0" xr:uid="{00000000-0006-0000-0800-000004000000}">
      <text>
        <r>
          <rPr>
            <sz val="9"/>
            <color indexed="81"/>
            <rFont val="Tahoma"/>
            <family val="2"/>
          </rPr>
          <t xml:space="preserve">
All church collections are reported here. Collections during services, poor box at the back of church etc.
</t>
        </r>
      </text>
    </comment>
    <comment ref="B12" authorId="0" shapeId="0" xr:uid="{00000000-0006-0000-08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800-000006000000}">
      <text>
        <r>
          <rPr>
            <sz val="9"/>
            <color indexed="81"/>
            <rFont val="Tahoma"/>
            <family val="2"/>
          </rPr>
          <t xml:space="preserve">
Includes all types of fundraising income and unrestricted grants. </t>
        </r>
      </text>
    </comment>
    <comment ref="B14" authorId="0" shapeId="0" xr:uid="{00000000-0006-0000-0800-000007000000}">
      <text>
        <r>
          <rPr>
            <sz val="9"/>
            <color indexed="81"/>
            <rFont val="Tahoma"/>
            <family val="2"/>
          </rPr>
          <t xml:space="preserve">
Please provide brief details on the quarterly return to help us understand what this income relates to.
</t>
        </r>
      </text>
    </comment>
    <comment ref="B16" authorId="0" shapeId="0" xr:uid="{00000000-0006-0000-0800-000008000000}">
      <text>
        <r>
          <rPr>
            <sz val="9"/>
            <color indexed="81"/>
            <rFont val="Tahoma"/>
            <family val="2"/>
          </rPr>
          <t xml:space="preserve">
All income from National Raffle ticket sales included here. Include the payments seperately in National Raffle paid over (5002)</t>
        </r>
      </text>
    </comment>
    <comment ref="B17" authorId="0" shapeId="0" xr:uid="{00000000-0006-0000-0800-000009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8" authorId="1" shapeId="0" xr:uid="{00000000-0006-0000-0800-00000A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0" authorId="0" shapeId="0" xr:uid="{00000000-0006-0000-0800-00000B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1" authorId="0" shapeId="0" xr:uid="{00000000-0006-0000-0800-00000C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7" authorId="0" shapeId="0" xr:uid="{00000000-0006-0000-0800-00000D000000}">
      <text>
        <r>
          <rPr>
            <sz val="9"/>
            <color indexed="81"/>
            <rFont val="Tahoma"/>
            <family val="2"/>
          </rPr>
          <t xml:space="preserve">
This is for supporting expenses. 
Eg. Travel costs and postage. 
</t>
        </r>
      </text>
    </comment>
    <comment ref="B38" authorId="2" shapeId="0" xr:uid="{00000000-0006-0000-0800-00000E000000}">
      <text>
        <r>
          <rPr>
            <sz val="9"/>
            <color indexed="81"/>
            <rFont val="Tahoma"/>
            <family val="2"/>
          </rPr>
          <t xml:space="preserve">
This is for supporting expenses. 
Eg. Travel costs and postage. 
</t>
        </r>
      </text>
    </comment>
    <comment ref="B40" authorId="0" shapeId="0" xr:uid="{00000000-0006-0000-08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3" authorId="0" shapeId="0" xr:uid="{00000000-0006-0000-0800-000010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Income from </t>
        </r>
        <r>
          <rPr>
            <b/>
            <sz val="9"/>
            <color indexed="81"/>
            <rFont val="Tahoma"/>
            <family val="2"/>
          </rPr>
          <t>Raffle Ditricution</t>
        </r>
        <r>
          <rPr>
            <sz val="9"/>
            <color indexed="81"/>
            <rFont val="Tahoma"/>
            <family val="2"/>
          </rPr>
          <t xml:space="preserve"> to be entered as a negative here. 
</t>
        </r>
      </text>
    </comment>
    <comment ref="B45" authorId="0" shapeId="0" xr:uid="{00000000-0006-0000-0800-000011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6" authorId="0" shapeId="0" xr:uid="{00000000-0006-0000-0800-000012000000}">
      <text>
        <r>
          <rPr>
            <sz val="9"/>
            <color indexed="81"/>
            <rFont val="Tahoma"/>
            <family val="2"/>
          </rPr>
          <t xml:space="preserve">
All other Twinning  projects and payments. 
</t>
        </r>
      </text>
    </comment>
    <comment ref="B47" authorId="0" shapeId="0" xr:uid="{00000000-0006-0000-0800-000013000000}">
      <text>
        <r>
          <rPr>
            <sz val="9"/>
            <color indexed="81"/>
            <rFont val="Tahoma"/>
            <family val="2"/>
          </rPr>
          <t xml:space="preserve">
Payments to SVP Special Funds.
E.g. Holiday Fund, Young Mums Fund, etc.</t>
        </r>
      </text>
    </comment>
    <comment ref="B48" authorId="0" shapeId="0" xr:uid="{00000000-0006-0000-0800-000014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49" authorId="0" shapeId="0" xr:uid="{00000000-0006-0000-0800-000015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4" authorId="0" shapeId="0" xr:uid="{00000000-0006-0000-0800-000016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5" authorId="0" shapeId="0" xr:uid="{00000000-0006-0000-0800-000017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6" authorId="0" shapeId="0" xr:uid="{00000000-0006-0000-0800-000018000000}">
      <text>
        <r>
          <rPr>
            <sz val="9"/>
            <color indexed="81"/>
            <rFont val="Tahoma"/>
            <family val="2"/>
          </rPr>
          <t xml:space="preserve">
Money taken to the bank and deposited that is no longer held as cash but has yet to appear on the bank statement.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Qubra Bibi</author>
  </authors>
  <commentList>
    <comment ref="F4" authorId="0" shapeId="0" xr:uid="{00000000-0006-0000-09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9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900-000003000000}">
      <text>
        <r>
          <rPr>
            <sz val="9"/>
            <color indexed="81"/>
            <rFont val="Tahoma"/>
            <family val="2"/>
          </rPr>
          <t xml:space="preserve">
Donations received from anyone who is not a member of the SVP.
</t>
        </r>
      </text>
    </comment>
    <comment ref="B11" authorId="0" shapeId="0" xr:uid="{00000000-0006-0000-0900-000004000000}">
      <text>
        <r>
          <rPr>
            <sz val="9"/>
            <color indexed="81"/>
            <rFont val="Tahoma"/>
            <family val="2"/>
          </rPr>
          <t xml:space="preserve">
All church collections are reported here. Collections during services, poor box at the back of church etc.
</t>
        </r>
      </text>
    </comment>
    <comment ref="B12" authorId="0" shapeId="0" xr:uid="{00000000-0006-0000-09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900-000006000000}">
      <text>
        <r>
          <rPr>
            <sz val="9"/>
            <color indexed="81"/>
            <rFont val="Tahoma"/>
            <family val="2"/>
          </rPr>
          <t xml:space="preserve">
Includes all types of fundraising income and unrestricted grants. </t>
        </r>
      </text>
    </comment>
    <comment ref="B14" authorId="0" shapeId="0" xr:uid="{00000000-0006-0000-0900-000007000000}">
      <text>
        <r>
          <rPr>
            <sz val="9"/>
            <color indexed="81"/>
            <rFont val="Tahoma"/>
            <family val="2"/>
          </rPr>
          <t xml:space="preserve">
Please provide brief details on the quarterly return to help us understand what this income relates to.
</t>
        </r>
      </text>
    </comment>
    <comment ref="B16" authorId="0" shapeId="0" xr:uid="{00000000-0006-0000-0900-000008000000}">
      <text>
        <r>
          <rPr>
            <sz val="9"/>
            <color indexed="81"/>
            <rFont val="Tahoma"/>
            <family val="2"/>
          </rPr>
          <t xml:space="preserve">
All income from National Raffle ticket sales included here. Include the payments seperately in National Raffle paid over (5002)</t>
        </r>
      </text>
    </comment>
    <comment ref="B17" authorId="0" shapeId="0" xr:uid="{00000000-0006-0000-0900-000009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8" authorId="1" shapeId="0" xr:uid="{00000000-0006-0000-0900-00000A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0" authorId="0" shapeId="0" xr:uid="{00000000-0006-0000-0900-00000B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1" authorId="0" shapeId="0" xr:uid="{00000000-0006-0000-0900-00000C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7" authorId="0" shapeId="0" xr:uid="{00000000-0006-0000-0900-00000D000000}">
      <text>
        <r>
          <rPr>
            <sz val="9"/>
            <color indexed="81"/>
            <rFont val="Tahoma"/>
            <family val="2"/>
          </rPr>
          <t xml:space="preserve">
This is for supporting expenses. 
Eg. Travel costs and postage. 
</t>
        </r>
      </text>
    </comment>
    <comment ref="B38" authorId="2" shapeId="0" xr:uid="{00000000-0006-0000-0900-00000E000000}">
      <text>
        <r>
          <rPr>
            <sz val="9"/>
            <color indexed="81"/>
            <rFont val="Tahoma"/>
            <family val="2"/>
          </rPr>
          <t xml:space="preserve">
This is for supporting expenses. 
Eg. Travel costs and postage. 
</t>
        </r>
      </text>
    </comment>
    <comment ref="B40" authorId="0" shapeId="0" xr:uid="{00000000-0006-0000-09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3" authorId="0" shapeId="0" xr:uid="{00000000-0006-0000-0900-000010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Income from </t>
        </r>
        <r>
          <rPr>
            <b/>
            <sz val="9"/>
            <color indexed="81"/>
            <rFont val="Tahoma"/>
            <family val="2"/>
          </rPr>
          <t>Raffle Ditricution</t>
        </r>
        <r>
          <rPr>
            <sz val="9"/>
            <color indexed="81"/>
            <rFont val="Tahoma"/>
            <family val="2"/>
          </rPr>
          <t xml:space="preserve"> to be entered as a negative here. 
</t>
        </r>
      </text>
    </comment>
    <comment ref="B45" authorId="0" shapeId="0" xr:uid="{00000000-0006-0000-0900-000011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6" authorId="0" shapeId="0" xr:uid="{00000000-0006-0000-0900-000012000000}">
      <text>
        <r>
          <rPr>
            <sz val="9"/>
            <color indexed="81"/>
            <rFont val="Tahoma"/>
            <family val="2"/>
          </rPr>
          <t xml:space="preserve">
All other Twinning  projects and payments. 
</t>
        </r>
      </text>
    </comment>
    <comment ref="B47" authorId="0" shapeId="0" xr:uid="{00000000-0006-0000-0900-000013000000}">
      <text>
        <r>
          <rPr>
            <sz val="9"/>
            <color indexed="81"/>
            <rFont val="Tahoma"/>
            <family val="2"/>
          </rPr>
          <t xml:space="preserve">
Payments to SVP Special Funds.
E.g. Holiday Fund, Young Mums Fund, etc.</t>
        </r>
      </text>
    </comment>
    <comment ref="B48" authorId="0" shapeId="0" xr:uid="{00000000-0006-0000-0900-000014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49" authorId="0" shapeId="0" xr:uid="{00000000-0006-0000-0900-000015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4" authorId="0" shapeId="0" xr:uid="{00000000-0006-0000-0900-000016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5" authorId="0" shapeId="0" xr:uid="{00000000-0006-0000-0900-000017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6" authorId="0" shapeId="0" xr:uid="{00000000-0006-0000-0900-000018000000}">
      <text>
        <r>
          <rPr>
            <sz val="9"/>
            <color indexed="81"/>
            <rFont val="Tahoma"/>
            <family val="2"/>
          </rPr>
          <t xml:space="preserve">
Money taken to the bank and deposited that is no longer held as cash but has yet to appear on the bank statement.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Qubra Bibi</author>
  </authors>
  <commentList>
    <comment ref="F4" authorId="0" shapeId="0" xr:uid="{00000000-0006-0000-0A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A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A00-000003000000}">
      <text>
        <r>
          <rPr>
            <sz val="9"/>
            <color indexed="81"/>
            <rFont val="Tahoma"/>
            <family val="2"/>
          </rPr>
          <t xml:space="preserve">
Donations received from anyone who is not a member of the SVP.
</t>
        </r>
      </text>
    </comment>
    <comment ref="B11" authorId="0" shapeId="0" xr:uid="{00000000-0006-0000-0A00-000004000000}">
      <text>
        <r>
          <rPr>
            <sz val="9"/>
            <color indexed="81"/>
            <rFont val="Tahoma"/>
            <family val="2"/>
          </rPr>
          <t xml:space="preserve">
All church collections are reported here. Collections during services, poor box at the back of church etc.
</t>
        </r>
      </text>
    </comment>
    <comment ref="B12" authorId="0" shapeId="0" xr:uid="{00000000-0006-0000-0A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A00-000006000000}">
      <text>
        <r>
          <rPr>
            <sz val="9"/>
            <color indexed="81"/>
            <rFont val="Tahoma"/>
            <family val="2"/>
          </rPr>
          <t xml:space="preserve">
Includes all types of fundraising income and unrestricted grants. </t>
        </r>
      </text>
    </comment>
    <comment ref="B14" authorId="0" shapeId="0" xr:uid="{00000000-0006-0000-0A00-000007000000}">
      <text>
        <r>
          <rPr>
            <sz val="9"/>
            <color indexed="81"/>
            <rFont val="Tahoma"/>
            <family val="2"/>
          </rPr>
          <t xml:space="preserve">
Please provide brief details on the quarterly return to help us understand what this income relates to.
</t>
        </r>
      </text>
    </comment>
    <comment ref="B16" authorId="0" shapeId="0" xr:uid="{00000000-0006-0000-0A00-000008000000}">
      <text>
        <r>
          <rPr>
            <sz val="9"/>
            <color indexed="81"/>
            <rFont val="Tahoma"/>
            <family val="2"/>
          </rPr>
          <t xml:space="preserve">
All income from National Raffle ticket sales included here. Include the payments seperately in National Raffle paid over (5002)</t>
        </r>
      </text>
    </comment>
    <comment ref="B17" authorId="0" shapeId="0" xr:uid="{00000000-0006-0000-0A00-000009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8" authorId="1" shapeId="0" xr:uid="{00000000-0006-0000-0A00-00000A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0" authorId="0" shapeId="0" xr:uid="{00000000-0006-0000-0A00-00000B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1" authorId="0" shapeId="0" xr:uid="{00000000-0006-0000-0A00-00000C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7" authorId="0" shapeId="0" xr:uid="{00000000-0006-0000-0A00-00000D000000}">
      <text>
        <r>
          <rPr>
            <sz val="9"/>
            <color indexed="81"/>
            <rFont val="Tahoma"/>
            <family val="2"/>
          </rPr>
          <t xml:space="preserve">
This is for supporting expenses. 
Eg. Travel costs and postage. 
</t>
        </r>
      </text>
    </comment>
    <comment ref="B38" authorId="2" shapeId="0" xr:uid="{00000000-0006-0000-0A00-00000E000000}">
      <text>
        <r>
          <rPr>
            <sz val="9"/>
            <color indexed="81"/>
            <rFont val="Tahoma"/>
            <family val="2"/>
          </rPr>
          <t xml:space="preserve">
This is for supporting expenses. 
Eg. Travel costs and postage. 
</t>
        </r>
      </text>
    </comment>
    <comment ref="B40" authorId="0" shapeId="0" xr:uid="{00000000-0006-0000-0A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3" authorId="0" shapeId="0" xr:uid="{00000000-0006-0000-0A00-000010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Income from </t>
        </r>
        <r>
          <rPr>
            <b/>
            <sz val="9"/>
            <color indexed="81"/>
            <rFont val="Tahoma"/>
            <family val="2"/>
          </rPr>
          <t>Raffle Ditricution</t>
        </r>
        <r>
          <rPr>
            <sz val="9"/>
            <color indexed="81"/>
            <rFont val="Tahoma"/>
            <family val="2"/>
          </rPr>
          <t xml:space="preserve"> to be entered as a negative here. 
</t>
        </r>
      </text>
    </comment>
    <comment ref="B45" authorId="0" shapeId="0" xr:uid="{00000000-0006-0000-0A00-000011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6" authorId="0" shapeId="0" xr:uid="{00000000-0006-0000-0A00-000012000000}">
      <text>
        <r>
          <rPr>
            <sz val="9"/>
            <color indexed="81"/>
            <rFont val="Tahoma"/>
            <family val="2"/>
          </rPr>
          <t xml:space="preserve">
All other Twinning  projects and payments. 
</t>
        </r>
      </text>
    </comment>
    <comment ref="B47" authorId="0" shapeId="0" xr:uid="{00000000-0006-0000-0A00-000013000000}">
      <text>
        <r>
          <rPr>
            <sz val="9"/>
            <color indexed="81"/>
            <rFont val="Tahoma"/>
            <family val="2"/>
          </rPr>
          <t xml:space="preserve">
Payments to SVP Special Funds.
E.g. Holiday Fund, Young Mums Fund, etc.</t>
        </r>
      </text>
    </comment>
    <comment ref="B48" authorId="0" shapeId="0" xr:uid="{00000000-0006-0000-0A00-000014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49" authorId="0" shapeId="0" xr:uid="{00000000-0006-0000-0A00-000015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4" authorId="0" shapeId="0" xr:uid="{00000000-0006-0000-0A00-000016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5" authorId="0" shapeId="0" xr:uid="{00000000-0006-0000-0A00-000017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6" authorId="0" shapeId="0" xr:uid="{00000000-0006-0000-0A00-000018000000}">
      <text>
        <r>
          <rPr>
            <sz val="9"/>
            <color indexed="81"/>
            <rFont val="Tahoma"/>
            <family val="2"/>
          </rPr>
          <t xml:space="preserve">
Money taken to the bank and deposited that is no longer held as cash but has yet to appear on the bank statement.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Qubra Bibi</author>
  </authors>
  <commentList>
    <comment ref="F4" authorId="0" shapeId="0" xr:uid="{00000000-0006-0000-0B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B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B00-000003000000}">
      <text>
        <r>
          <rPr>
            <sz val="9"/>
            <color indexed="81"/>
            <rFont val="Tahoma"/>
            <family val="2"/>
          </rPr>
          <t xml:space="preserve">
Donations received from anyone who is not a member of the SVP.
</t>
        </r>
      </text>
    </comment>
    <comment ref="B11" authorId="0" shapeId="0" xr:uid="{00000000-0006-0000-0B00-000004000000}">
      <text>
        <r>
          <rPr>
            <sz val="9"/>
            <color indexed="81"/>
            <rFont val="Tahoma"/>
            <family val="2"/>
          </rPr>
          <t xml:space="preserve">
All church collections are reported here. Collections during services, poor box at the back of church etc.
</t>
        </r>
      </text>
    </comment>
    <comment ref="B12" authorId="0" shapeId="0" xr:uid="{00000000-0006-0000-0B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B00-000006000000}">
      <text>
        <r>
          <rPr>
            <sz val="9"/>
            <color indexed="81"/>
            <rFont val="Tahoma"/>
            <family val="2"/>
          </rPr>
          <t xml:space="preserve">
Includes all types of fundraising income and unrestricted grants. </t>
        </r>
      </text>
    </comment>
    <comment ref="B14" authorId="0" shapeId="0" xr:uid="{00000000-0006-0000-0B00-000007000000}">
      <text>
        <r>
          <rPr>
            <sz val="9"/>
            <color indexed="81"/>
            <rFont val="Tahoma"/>
            <family val="2"/>
          </rPr>
          <t xml:space="preserve">
Please provide brief details on the quarterly return to help us understand what this income relates to.
</t>
        </r>
      </text>
    </comment>
    <comment ref="B16" authorId="0" shapeId="0" xr:uid="{00000000-0006-0000-0B00-000008000000}">
      <text>
        <r>
          <rPr>
            <sz val="9"/>
            <color indexed="81"/>
            <rFont val="Tahoma"/>
            <family val="2"/>
          </rPr>
          <t xml:space="preserve">
All income from National Raffle ticket sales included here. Include the payments seperately in National Raffle paid over (5002)</t>
        </r>
      </text>
    </comment>
    <comment ref="B17" authorId="0" shapeId="0" xr:uid="{00000000-0006-0000-0B00-000009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8" authorId="1" shapeId="0" xr:uid="{00000000-0006-0000-0B00-00000A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0" authorId="0" shapeId="0" xr:uid="{00000000-0006-0000-0B00-00000B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1" authorId="0" shapeId="0" xr:uid="{00000000-0006-0000-0B00-00000C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7" authorId="0" shapeId="0" xr:uid="{00000000-0006-0000-0B00-00000D000000}">
      <text>
        <r>
          <rPr>
            <sz val="9"/>
            <color indexed="81"/>
            <rFont val="Tahoma"/>
            <family val="2"/>
          </rPr>
          <t xml:space="preserve">
This is for supporting expenses. 
Eg. Travel costs and postage. 
</t>
        </r>
      </text>
    </comment>
    <comment ref="B38" authorId="2" shapeId="0" xr:uid="{00000000-0006-0000-0B00-00000E000000}">
      <text>
        <r>
          <rPr>
            <sz val="9"/>
            <color indexed="81"/>
            <rFont val="Tahoma"/>
            <family val="2"/>
          </rPr>
          <t xml:space="preserve">
This is for supporting expenses. 
Eg. Travel costs and postage. 
</t>
        </r>
      </text>
    </comment>
    <comment ref="B40" authorId="0" shapeId="0" xr:uid="{00000000-0006-0000-0B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3" authorId="0" shapeId="0" xr:uid="{00000000-0006-0000-0B00-000010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Income from </t>
        </r>
        <r>
          <rPr>
            <b/>
            <sz val="9"/>
            <color indexed="81"/>
            <rFont val="Tahoma"/>
            <family val="2"/>
          </rPr>
          <t>Raffle Ditricution</t>
        </r>
        <r>
          <rPr>
            <sz val="9"/>
            <color indexed="81"/>
            <rFont val="Tahoma"/>
            <family val="2"/>
          </rPr>
          <t xml:space="preserve"> to be entered as a negative here. 
</t>
        </r>
      </text>
    </comment>
    <comment ref="B45" authorId="0" shapeId="0" xr:uid="{00000000-0006-0000-0B00-000011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6" authorId="0" shapeId="0" xr:uid="{00000000-0006-0000-0B00-000012000000}">
      <text>
        <r>
          <rPr>
            <sz val="9"/>
            <color indexed="81"/>
            <rFont val="Tahoma"/>
            <family val="2"/>
          </rPr>
          <t xml:space="preserve">
All other Twinning  projects and payments. 
</t>
        </r>
      </text>
    </comment>
    <comment ref="B47" authorId="0" shapeId="0" xr:uid="{00000000-0006-0000-0B00-000013000000}">
      <text>
        <r>
          <rPr>
            <sz val="9"/>
            <color indexed="81"/>
            <rFont val="Tahoma"/>
            <family val="2"/>
          </rPr>
          <t xml:space="preserve">
Payments to SVP Special Funds.
E.g. Holiday Fund, Young Mums Fund, etc.</t>
        </r>
      </text>
    </comment>
    <comment ref="B48" authorId="0" shapeId="0" xr:uid="{00000000-0006-0000-0B00-000014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49" authorId="0" shapeId="0" xr:uid="{00000000-0006-0000-0B00-000015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4" authorId="0" shapeId="0" xr:uid="{00000000-0006-0000-0B00-000016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5" authorId="0" shapeId="0" xr:uid="{00000000-0006-0000-0B00-000017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6" authorId="0" shapeId="0" xr:uid="{00000000-0006-0000-0B00-000018000000}">
      <text>
        <r>
          <rPr>
            <sz val="9"/>
            <color indexed="81"/>
            <rFont val="Tahoma"/>
            <family val="2"/>
          </rPr>
          <t xml:space="preserve">
Money taken to the bank and deposited that is no longer held as cash but has yet to appear on the bank statement.
</t>
        </r>
      </text>
    </comment>
  </commentList>
</comments>
</file>

<file path=xl/sharedStrings.xml><?xml version="1.0" encoding="utf-8"?>
<sst xmlns="http://schemas.openxmlformats.org/spreadsheetml/2006/main" count="1374" uniqueCount="318">
  <si>
    <t>EXPENDITURE</t>
  </si>
  <si>
    <t>(E)</t>
  </si>
  <si>
    <t>TOTAL EXPENDITURE</t>
  </si>
  <si>
    <t>Members' donations</t>
  </si>
  <si>
    <t>Non-member donations</t>
  </si>
  <si>
    <t>Church collections</t>
  </si>
  <si>
    <t>National Raffle income</t>
  </si>
  <si>
    <t>Homeless</t>
  </si>
  <si>
    <t>Others in need</t>
  </si>
  <si>
    <t>Disaster Fund</t>
  </si>
  <si>
    <t>Mass stipends</t>
  </si>
  <si>
    <t xml:space="preserve">(D) </t>
  </si>
  <si>
    <t>Elderly - own home</t>
  </si>
  <si>
    <t>National Raffle paid over</t>
  </si>
  <si>
    <t>Other income</t>
  </si>
  <si>
    <t>Date</t>
  </si>
  <si>
    <t>Material assistance to families</t>
  </si>
  <si>
    <t>Elderly - residential/nursing homes</t>
  </si>
  <si>
    <t>People in hospitals</t>
  </si>
  <si>
    <t>Offenders/Ex Offender local activities</t>
  </si>
  <si>
    <t>Travellers (Gypsy, Roma etc)</t>
  </si>
  <si>
    <t>People with mental health issues</t>
  </si>
  <si>
    <t>Administration and members' expenses</t>
  </si>
  <si>
    <t>Specify:</t>
  </si>
  <si>
    <t>Opening balance brought forward</t>
  </si>
  <si>
    <t>Restricted income</t>
  </si>
  <si>
    <t>A regular church collection for the use of the Council/Conference.</t>
  </si>
  <si>
    <t>Treasurer's name:</t>
  </si>
  <si>
    <t>CONTACT DETAILS</t>
  </si>
  <si>
    <t>President's name:</t>
  </si>
  <si>
    <t>Legacies received via National Office</t>
  </si>
  <si>
    <t>Legacies received direct to Conference</t>
  </si>
  <si>
    <t>(Name of deceased)</t>
  </si>
  <si>
    <t>Bank reconciliation</t>
  </si>
  <si>
    <t>Bank funds at end of quarter</t>
  </si>
  <si>
    <t>Refugees/Asylum seekers/ migrants</t>
  </si>
  <si>
    <t>This reconciles with the bank statement as follows:</t>
  </si>
  <si>
    <t>Balance - (should equal (G) above)</t>
  </si>
  <si>
    <t>Check (G)=(H)</t>
  </si>
  <si>
    <t xml:space="preserve">= (A) + (D) - (E) </t>
  </si>
  <si>
    <t>Date:</t>
  </si>
  <si>
    <t>Treasurer's address:</t>
  </si>
  <si>
    <t>Treasurer's email address:</t>
  </si>
  <si>
    <t>Central Council area:</t>
  </si>
  <si>
    <t>Treasurer's phone number:</t>
  </si>
  <si>
    <t>Balance brought forward from previous return (A)</t>
  </si>
  <si>
    <t>CC Area :</t>
  </si>
  <si>
    <t>National Fundraising initiatives</t>
  </si>
  <si>
    <t>(Coffee morning, Cash4Coins, etc)</t>
  </si>
  <si>
    <t>(Name of CC/DC/ Conf/Other &amp; purpose)</t>
  </si>
  <si>
    <t>Space for comments:</t>
  </si>
  <si>
    <t>Treasurer's Details.  Address:</t>
  </si>
  <si>
    <t>Email:</t>
  </si>
  <si>
    <t>Phone:</t>
  </si>
  <si>
    <t>Balance brought forward</t>
  </si>
  <si>
    <t xml:space="preserve">TOTAL INCOME </t>
  </si>
  <si>
    <t>Comments (Orange = Must have a comment if there is an entry)</t>
  </si>
  <si>
    <t>ADD Total Income</t>
  </si>
  <si>
    <t>LESS Total Expenditure</t>
  </si>
  <si>
    <t>EQUALS balance carried forward</t>
  </si>
  <si>
    <t>Bank Reconciliation:</t>
  </si>
  <si>
    <t>Check (should equal zero)</t>
  </si>
  <si>
    <t>Date Quarter ends :</t>
  </si>
  <si>
    <t>Balance carried forward to next return   (F)</t>
  </si>
  <si>
    <t>ENTER AS NEGATIVE</t>
  </si>
  <si>
    <t>Funds from other parts of the Society (Internal society income ONLY)</t>
  </si>
  <si>
    <t>Arundel &amp; Brighton</t>
  </si>
  <si>
    <t>Please select from the drop down</t>
  </si>
  <si>
    <t>Gift Aid refunds (not donation itself)</t>
  </si>
  <si>
    <t>INCOME FROM OTHER PARTS OF THE SOCIETY</t>
  </si>
  <si>
    <t>TOTAL INCOME -   (B) to 2002</t>
  </si>
  <si>
    <t>COST OF VISITS &amp; MATERIAL ASSISTANCE TO BENEFICIARIES</t>
  </si>
  <si>
    <t>OTHER LOCAL COSTS</t>
  </si>
  <si>
    <t>Local youth development (not internal)</t>
  </si>
  <si>
    <t>Local spiritual development/ members training</t>
  </si>
  <si>
    <t>PAYMENTS TO OTHER PARTS OF THE SOCIETY</t>
  </si>
  <si>
    <t>Special Funds &amp; David Young</t>
  </si>
  <si>
    <t>(Name of special fund - Young Mums, Holiday Fund, etc)</t>
  </si>
  <si>
    <t>(Name of CC/DC/Conf &amp; purpose)</t>
  </si>
  <si>
    <t>(Name of project &amp; purpose)</t>
  </si>
  <si>
    <t>Sign/Enter name:</t>
  </si>
  <si>
    <t>Fundraising income &amp; grants</t>
  </si>
  <si>
    <t>Payments to SVP Conf's/Councils</t>
  </si>
  <si>
    <t>Payments to National Office/CSPs/SVP Projects &amp; Camps</t>
  </si>
  <si>
    <t>INCOME FROM OTHER PARTS OF THE SOCIETY:</t>
  </si>
  <si>
    <t>ENTER AS POSITIVE IF HOLDING CASH.</t>
  </si>
  <si>
    <t>(negative)</t>
  </si>
  <si>
    <t>(Enter income &amp; expenditure under the weekly columns. Cannot enter in the Totals column.)</t>
  </si>
  <si>
    <t>This will normally be as at 31st March/1st April but could be the start of the quarter you first use this return, if starting mid-financial year.</t>
  </si>
  <si>
    <t>Gift Aid refunds</t>
  </si>
  <si>
    <t xml:space="preserve">Funds from other parts of the Society </t>
  </si>
  <si>
    <t>TOTAL INCOME</t>
  </si>
  <si>
    <t>This Quarter</t>
  </si>
  <si>
    <t>Year to Date</t>
  </si>
  <si>
    <t>DETAILED REPORT OF INCOME &amp; EXPENDITURE</t>
  </si>
  <si>
    <t>Income</t>
  </si>
  <si>
    <t>Cost of visits &amp; material assistance to beneficiaries</t>
  </si>
  <si>
    <t>Other local costs</t>
  </si>
  <si>
    <t>Payments to other parts of the Society</t>
  </si>
  <si>
    <t>Total Expenditure</t>
  </si>
  <si>
    <t>Opening Balance</t>
  </si>
  <si>
    <t>Closing Balance</t>
  </si>
  <si>
    <t>Funds held as cash</t>
  </si>
  <si>
    <t>Funds held in the bank</t>
  </si>
  <si>
    <t>Comments:</t>
  </si>
  <si>
    <t>TOTAL RESTRICTED EXPENDITURE</t>
  </si>
  <si>
    <t>RESTRICTED EXPENDITURE</t>
  </si>
  <si>
    <t>RESTRICTED INCOME (must be shown gross)</t>
  </si>
  <si>
    <t>Gift Aid refunds on restricted donations</t>
  </si>
  <si>
    <t>Balance of restricted funds brought forward from previous return</t>
  </si>
  <si>
    <t>SUBTOTAL EXTERNAL RESTRICTED INCOME</t>
  </si>
  <si>
    <t>Restricted legacies received via National Office</t>
  </si>
  <si>
    <t>TOTAL RESTRICTED INCOME</t>
  </si>
  <si>
    <t>Balance of restricted funds carried forward to next return</t>
  </si>
  <si>
    <t>Name of deceased:</t>
  </si>
  <si>
    <t>Received from (name of donor/event)</t>
  </si>
  <si>
    <t>Details of how the funds were spent in line with the restrictions in place</t>
  </si>
  <si>
    <t>Backing documents kept &amp; available? (YES/ If no, explain)</t>
  </si>
  <si>
    <t>Examples of income that is NOT restricted</t>
  </si>
  <si>
    <t>CONFERENCE/COUNCIL DETAILS</t>
  </si>
  <si>
    <t>Church collection when announced in advance all funds raised will go to the Sudan Appeal.</t>
  </si>
  <si>
    <t>Donation from a parishoner who asks you spend it on helping young people.</t>
  </si>
  <si>
    <t>Examples of restricted income</t>
  </si>
  <si>
    <t>Donations received in lieu of flowers for a funeral that you later decide to use to fund a Christmas party for people in need.</t>
  </si>
  <si>
    <t>A donation from a local business to fund a Christmas Party for people in need.</t>
  </si>
  <si>
    <t>Bank funds at end of week</t>
  </si>
  <si>
    <t>Add amounts banked up to end of weeknot on bank statements</t>
  </si>
  <si>
    <t>Reconciled bank balance at end of week</t>
  </si>
  <si>
    <t>Cash in hand at end of week (ENTER AS POSITIVE IF HOLDING CASH)</t>
  </si>
  <si>
    <t>Restriction in place</t>
  </si>
  <si>
    <t>Expenditure</t>
  </si>
  <si>
    <t>When will the balance be spent?</t>
  </si>
  <si>
    <t>Summary of restricted fund balances:</t>
  </si>
  <si>
    <t>Total restricted funds</t>
  </si>
  <si>
    <t>Check [Totals should agree to return above]</t>
  </si>
  <si>
    <t>Surplus money that the Conference decides to use on helping young people.</t>
  </si>
  <si>
    <t>COST OF VISITS &amp; MATERIAL ASSISTANCE</t>
  </si>
  <si>
    <t>Spent out of income received from (donor/event/legacy)</t>
  </si>
  <si>
    <t>Restriction instructions received from donor/as guaranteed to donor in fundraising materials</t>
  </si>
  <si>
    <t>Brought forward</t>
  </si>
  <si>
    <t>Carried forward</t>
  </si>
  <si>
    <t>Restriction instructions received per legacy</t>
  </si>
  <si>
    <t>[Should agree to Restricted Income (1010) per return]</t>
  </si>
  <si>
    <t>NOTE: Do not allow restricted funds to become 'overdrawn'. If you received £100 from a donor but spent £150 then record £100 restricted expenditure. The remaining £50 expenditure will be unrestricted and will have come out of your Conference/Council funds. £nil carried forward.</t>
  </si>
  <si>
    <t>Mass Stipends</t>
  </si>
  <si>
    <t>(enter negative)</t>
  </si>
  <si>
    <t>SVP Support payment received</t>
  </si>
  <si>
    <t>Fundraising expenses</t>
  </si>
  <si>
    <t>COUNCIL REFERENCE NUMBER</t>
  </si>
  <si>
    <t>COUNCIL NAME</t>
  </si>
  <si>
    <t>FINANCE REPORT TO COUNCIL</t>
  </si>
  <si>
    <t>CC %</t>
  </si>
  <si>
    <t>CC/DC?</t>
  </si>
  <si>
    <t>CC/DC</t>
  </si>
  <si>
    <t>Birmingham</t>
  </si>
  <si>
    <t>CC</t>
  </si>
  <si>
    <t>Brentwood</t>
  </si>
  <si>
    <t>Bristol</t>
  </si>
  <si>
    <t>Cardiff</t>
  </si>
  <si>
    <t>East Anglia</t>
  </si>
  <si>
    <t>Hallam</t>
  </si>
  <si>
    <t>Lancaster</t>
  </si>
  <si>
    <t>Leeds</t>
  </si>
  <si>
    <t>Liverpool</t>
  </si>
  <si>
    <t>Manchester</t>
  </si>
  <si>
    <t>Menevia</t>
  </si>
  <si>
    <t>Middlesbrough</t>
  </si>
  <si>
    <t>Northampton</t>
  </si>
  <si>
    <t>Nottingham</t>
  </si>
  <si>
    <t>Plymouth</t>
  </si>
  <si>
    <t>Portsmouth</t>
  </si>
  <si>
    <t>Shrewsbury</t>
  </si>
  <si>
    <t>Southwark</t>
  </si>
  <si>
    <t>SW Lancashire</t>
  </si>
  <si>
    <t>Tyne</t>
  </si>
  <si>
    <t>Westminster</t>
  </si>
  <si>
    <t>Wrexham</t>
  </si>
  <si>
    <t>Please enter the general information about your Council in the yellow boxes and it will be copied across to the returns.</t>
  </si>
  <si>
    <t>PLEASE ENSURE QUARTERLY FINANCIAL RETURNS ARE SUBMITTED WITHIN 30 DAYS FROM THE END OF THE QUARTER</t>
  </si>
  <si>
    <t>QUARTER END DATE</t>
  </si>
  <si>
    <t>DEADLINE DATE</t>
  </si>
  <si>
    <t>A SIGNED COPY IS KEPT FOR YOUR RECORDS</t>
  </si>
  <si>
    <t>Detail</t>
  </si>
  <si>
    <t>Expense</t>
  </si>
  <si>
    <t>Balance</t>
  </si>
  <si>
    <t>Cheque Number</t>
  </si>
  <si>
    <t>Amount</t>
  </si>
  <si>
    <t>Date Issued</t>
  </si>
  <si>
    <t>Category entered against</t>
  </si>
  <si>
    <t>Total = (I)</t>
  </si>
  <si>
    <t>(I)</t>
  </si>
  <si>
    <t>ADD uncleared cheques this quarter</t>
  </si>
  <si>
    <t>**30/06/2024**</t>
  </si>
  <si>
    <t>**31/07/2024**</t>
  </si>
  <si>
    <t>**30/09/2024**</t>
  </si>
  <si>
    <t>**31/10/2024**</t>
  </si>
  <si>
    <t>**31/12/2024**</t>
  </si>
  <si>
    <t>**31/03/2025**</t>
  </si>
  <si>
    <t>**30/04/2025**</t>
  </si>
  <si>
    <t>***COUNCILS ARE NO LONGER REQUIRED TO SUBMIT A SEPARATE YEAR END AND EXTERNAL REVIEW***</t>
  </si>
  <si>
    <t xml:space="preserve">PETTY CASH NEEDS ITS OWN RECORD. </t>
  </si>
  <si>
    <t xml:space="preserve">RECORD INCOME &amp; EXPENDITURE IN SUFFICIENT DETAILS FOR SOMEONE ELSE TO BE ABLE TO FOLLOW AND COMPLETE A FINANCE RETURN. </t>
  </si>
  <si>
    <t>ALWAYS KEEP A RUNNING BALANCE AND REGULARLY AGREE TO CASH HELD</t>
  </si>
  <si>
    <t xml:space="preserve">NOTE: TRANSACTIONS ENTERED WILL NOT AUTOMATICALLY POPULATE ON THE RETURN AND WILL NEED TO BE ADDED TO THE BOOK TAB </t>
  </si>
  <si>
    <t>Brought Forward Cash Balance</t>
  </si>
  <si>
    <t>CONFERENCE DETAILS</t>
  </si>
  <si>
    <t xml:space="preserve">RESTRICTED INCOME RETURN MUST BE COMPLETED SUMMARISING EACH RESTRICTION AND SUBMITTED WITH MAIN RETURN ALONG WITH BACKING DOCUMENTS DEMONSTRATING THE RESTRICTION. </t>
  </si>
  <si>
    <t xml:space="preserve">     (G)</t>
  </si>
  <si>
    <t>Bank balance at end of quarter per NATWEST account</t>
  </si>
  <si>
    <t>(H)</t>
  </si>
  <si>
    <t>Twinning - Twin payments</t>
  </si>
  <si>
    <t>Please show twin payments separately from other Twinning (5005)</t>
  </si>
  <si>
    <t>Twinning  - projects and other payments</t>
  </si>
  <si>
    <r>
      <rPr>
        <b/>
        <sz val="14"/>
        <rFont val="Calibri"/>
        <family val="2"/>
      </rPr>
      <t>CONFIRMATION:</t>
    </r>
    <r>
      <rPr>
        <sz val="14"/>
        <rFont val="Calibri"/>
        <family val="2"/>
      </rPr>
      <t xml:space="preserve">       </t>
    </r>
    <r>
      <rPr>
        <b/>
        <sz val="14"/>
        <rFont val="Calibri"/>
        <family val="2"/>
      </rPr>
      <t xml:space="preserve">We certify that this return shows the total income received by the Council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</si>
  <si>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r>
      <t xml:space="preserve">THE WHOLE WORKBOOK IS EMAILED TO </t>
    </r>
    <r>
      <rPr>
        <b/>
        <sz val="14"/>
        <rFont val="Calibri"/>
        <family val="2"/>
      </rPr>
      <t>quarterlyreturn@svp.org.uk COPYING IN THE CC TREASURER FOR DC'S AND NATIONAL TREASURER FOR CC'S</t>
    </r>
  </si>
  <si>
    <r>
      <t>Please ensure that this balance agrees with the previous return</t>
    </r>
    <r>
      <rPr>
        <b/>
        <sz val="14"/>
        <rFont val="Calibri"/>
        <family val="2"/>
      </rPr>
      <t xml:space="preserve"> (F)  </t>
    </r>
    <r>
      <rPr>
        <b/>
        <i/>
        <sz val="14"/>
        <rFont val="Calibri"/>
        <family val="2"/>
      </rPr>
      <t xml:space="preserve">and make any changes under income or expenditure using the book tab. </t>
    </r>
  </si>
  <si>
    <r>
      <t xml:space="preserve">National Raffle paid over/Raffle Dist </t>
    </r>
    <r>
      <rPr>
        <sz val="10.5"/>
        <rFont val="Calibri"/>
        <family val="2"/>
      </rPr>
      <t>(enter negative)</t>
    </r>
  </si>
  <si>
    <r>
      <t xml:space="preserve">Closing balance as per box </t>
    </r>
    <r>
      <rPr>
        <b/>
        <sz val="14"/>
        <rFont val="Calibri"/>
        <family val="2"/>
      </rPr>
      <t>(F)</t>
    </r>
    <r>
      <rPr>
        <sz val="14"/>
        <rFont val="Calibri"/>
        <family val="2"/>
      </rPr>
      <t xml:space="preserve"> below </t>
    </r>
  </si>
  <si>
    <r>
      <rPr>
        <b/>
        <sz val="14"/>
        <rFont val="Calibri"/>
        <family val="2"/>
      </rPr>
      <t>LESS</t>
    </r>
    <r>
      <rPr>
        <sz val="14"/>
        <rFont val="Calibri"/>
        <family val="2"/>
      </rPr>
      <t xml:space="preserve"> Cash in hand at quarter end (counted)</t>
    </r>
  </si>
  <si>
    <r>
      <rPr>
        <b/>
        <sz val="10.5"/>
        <rFont val="Calibri"/>
        <family val="2"/>
      </rPr>
      <t>LESS</t>
    </r>
    <r>
      <rPr>
        <sz val="10.5"/>
        <rFont val="Calibri"/>
        <family val="2"/>
      </rPr>
      <t xml:space="preserve"> cheques/credit card expense, not on bank statements</t>
    </r>
  </si>
  <si>
    <r>
      <rPr>
        <b/>
        <sz val="13"/>
        <rFont val="Calibri"/>
        <family val="2"/>
      </rPr>
      <t>ADD</t>
    </r>
    <r>
      <rPr>
        <sz val="13"/>
        <rFont val="Calibri"/>
        <family val="2"/>
      </rPr>
      <t xml:space="preserve"> funds banked, not on bank statements</t>
    </r>
  </si>
  <si>
    <t>ACCOUNT SHEET FOR THE QUARTER TO 30 JUNE 2024</t>
  </si>
  <si>
    <t>Total to          30 June 2024</t>
  </si>
  <si>
    <t>SUNDAY 30/06/2024</t>
  </si>
  <si>
    <t>COMPLETE RESTRICTED INCOME FORM</t>
  </si>
  <si>
    <t>Twinning  - Twin payments</t>
  </si>
  <si>
    <t>Cash in hand at 30 June 2024</t>
  </si>
  <si>
    <t>Bank funds at 30 June 2024</t>
  </si>
  <si>
    <t>NatWest statement balance at 30 June 2024</t>
  </si>
  <si>
    <t>Less cheques written and/or Credit Card expenses not yet on bank statements on 30 June 2024 (ENTER AS NEGATIVE)</t>
  </si>
  <si>
    <t>Add amounts banked up to 30 June 2024 not on bank statements</t>
  </si>
  <si>
    <t>Reconciled bank balance at 30 June 2024</t>
  </si>
  <si>
    <t>Optional Weekly reconciliation - Please right click &amp; unhide the rows below if you wish to use this.</t>
  </si>
  <si>
    <t>NatWest Account bank statement balance at end of week</t>
  </si>
  <si>
    <t>Less cheques/ Credit Card Expense not yet on bank statements to end of week (ENTER AS NEGATIVE)</t>
  </si>
  <si>
    <t>Twinning - projects and other payments</t>
  </si>
  <si>
    <t>ACCOUNT SHEET FOR THE QUARTER TO 30 SEPTEMBER 2024</t>
  </si>
  <si>
    <t>Total to          30 SEPT 2024</t>
  </si>
  <si>
    <t>Cash in hand at 30 Sept 2024</t>
  </si>
  <si>
    <t>Bank funds at 30 Sept 2024</t>
  </si>
  <si>
    <t>NatWest statement balance at 30 Sept 2024</t>
  </si>
  <si>
    <t>Less cheques written and/or Credit Card expenses not yet on bank statements on 30 Sept 2024 (ENTER AS NEGATIVE)</t>
  </si>
  <si>
    <t>Add amounts banked up to 30 Sept 2024 not on bank statements</t>
  </si>
  <si>
    <t>Reconciled bank balance at 30 Sept 2024</t>
  </si>
  <si>
    <t>ACCOUNT SHEET FOR THE QUARTER TO 31 MARCH 2025</t>
  </si>
  <si>
    <t>Total to          30 MAR 2025</t>
  </si>
  <si>
    <t>Cash in hand at 31 Mar 2025</t>
  </si>
  <si>
    <t>Bank funds at 31 Mar 2025</t>
  </si>
  <si>
    <t>NatWest statement balance at 31 Mar 2025</t>
  </si>
  <si>
    <t>Less cheques written and/or Credit Card expenses not yet on bank statements on 31 Mar 2025 (ENTER AS NEGATIVE)</t>
  </si>
  <si>
    <t>Add amounts banked up to 31 Mar 2025 not on bank statements</t>
  </si>
  <si>
    <t>Reconciled bank balance at 31 Mar 2025</t>
  </si>
  <si>
    <t>ACCOUNT SHEET FOR THE QUARTER TO 31 DECEMBER 2024</t>
  </si>
  <si>
    <t>Total to          31 DEC 2024</t>
  </si>
  <si>
    <t>Cash in hand at 31 Dec 2024</t>
  </si>
  <si>
    <t>Bank funds at 31 Dec 2024</t>
  </si>
  <si>
    <t>NatWest statement balance at 31 Dec 2024</t>
  </si>
  <si>
    <t>Less cheques written and/or Credit Card expenses not yet on bank statements on 31 Dec 2024 (ENTER AS NEGATIVE)</t>
  </si>
  <si>
    <t>Add amounts banked up to 31 Dec 2024 not on bank statements</t>
  </si>
  <si>
    <t>Reconciled bank balance at 31 Dec 2024</t>
  </si>
  <si>
    <t>Sunday 29/12/2024</t>
  </si>
  <si>
    <t>Sunday 30/03/2025</t>
  </si>
  <si>
    <t>June 2024</t>
  </si>
  <si>
    <t>Apr-Jun 2024</t>
  </si>
  <si>
    <t>Sept 2024</t>
  </si>
  <si>
    <t>Apr-Sep 2024</t>
  </si>
  <si>
    <t>Dec 2024</t>
  </si>
  <si>
    <t>Apr-Dec 2024</t>
  </si>
  <si>
    <t>Mar 2025</t>
  </si>
  <si>
    <t>Apr-Mar 2025</t>
  </si>
  <si>
    <r>
      <rPr>
        <b/>
        <sz val="13"/>
        <rFont val="Calibri"/>
        <family val="2"/>
      </rPr>
      <t xml:space="preserve">Definition of restricted income: Restricted income is money given to your Conference/Council for a specific purpose, as specified by the donor. </t>
    </r>
    <r>
      <rPr>
        <b/>
        <u/>
        <sz val="13"/>
        <rFont val="Calibri"/>
        <family val="2"/>
      </rPr>
      <t>It is the specific intention of the donor that makes the income restricted.</t>
    </r>
    <r>
      <rPr>
        <b/>
        <sz val="13"/>
        <rFont val="Calibri"/>
        <family val="2"/>
      </rPr>
      <t xml:space="preserve"> Where you receive income, say a church collection, and later decide to use it for a special purpose, then that is not restricted income.</t>
    </r>
  </si>
  <si>
    <t>CORRECT USE OF CONFERENCE OR COUNCIL FUNDS 
Whilst it is the Conference decision as to how and where money is spent, there are Society and Charity Commission rules which must be followed. Funds held by the society (including those held at Conference and Council level) are held for the benefit and use of the society of the whole and those we serve. 
Money given to the Society must be spent by the Society on Society matters. This is the view of the Charity Commissioners and they put the onus on the Trustees to ensure that monies are spent in accordance with the legal Objects of the Charity. 
Councils/Conferences may not give monetary donations to other Charities, whether National or Local (see SVP National Statutes 4.28). Other charities will be providing excellent services but donors have chosen the SVP to spend their donation. SVP funds are used for person-to-person contact. 
Decisions on spending Conference or Council funds are made jointly by members and officers at their regular meetings. 
Where funds spent outside of the SVP policy, Conference or Council will need to confirm in writing they have been made aware of the policy and the oversight will not be repeated, as they may be held personally responsible for Conference funds which are not spent correctly in the future.</t>
  </si>
  <si>
    <t>Spending location</t>
  </si>
  <si>
    <t>Yes or no</t>
  </si>
  <si>
    <t>Guidance</t>
  </si>
  <si>
    <t>Foodbanks</t>
  </si>
  <si>
    <t>Correct use of funds</t>
  </si>
  <si>
    <t>There must be direct involvement of the Conference or collaboration with another Charity or foodbank.   The beneficiaries must be aware the SVP have assisted: this could involve Conference information handed out with the food packs to let them know how else we can help.</t>
  </si>
  <si>
    <t>Check before releasing payment</t>
  </si>
  <si>
    <t>SVP monies or food cannot be given directly to another foodbank to use or distribute.</t>
  </si>
  <si>
    <t>Schools</t>
  </si>
  <si>
    <t>Payments to parents and children in need, introduced by the school and met by a member at least once. Payments directly to a school towards a direct cost for a child with a set time frame e.g., lunch, school trip.  Use of SVP School Outreach Scheme  and be sure to let any families know how else we can help too.</t>
  </si>
  <si>
    <t>Payments via schools where we do not know who has been helped.</t>
  </si>
  <si>
    <t>Special Activity/Works or Other Charities</t>
  </si>
  <si>
    <t>Contributing towards a special works and/or another Charity will depend on;
•	the amount
•	appropriate approval
•	in all cases a member of the Society must be actively involved
•	the other project or Special Activity has proper accounts in place to justify making the payment. e.g., regularly visiting and/or helping beneficiaries of that body and the activities of that body complement those of the Conference or Council
Full details available in the Members guidance manual, ‘use of funds’ section.</t>
  </si>
  <si>
    <t>Ordinarily, Councils/Conferences may not give monetary donations to other Charities, whether National or Local (See Nat. Statutes 4.28). Other charities will be providing excellent services, but donors have chosen the SVP to spend their donation.</t>
  </si>
  <si>
    <t xml:space="preserve">Other Parts of The Society               </t>
  </si>
  <si>
    <t>Monies paid to another Conference / Council, CSP's such as SVP Camps, support centres and retail shops, overseas twinning payments, or payments to National general funds or special funds such as Cost of living, young family or offender fund.</t>
  </si>
  <si>
    <t>Cheque payments would generally be made payable to 'SVP', bank transfers would have a sort code of '606004'.  Remember to reference the project/fund.</t>
  </si>
  <si>
    <t>RESTRICTED INCOME</t>
  </si>
  <si>
    <t>Restricted income is money given to your Conference/ Council for a specific purpose. It is the specific intention of the donor that makes the income restricted.</t>
  </si>
  <si>
    <t>The donor makes this restriction through a letter accompanying the gift, or you fundraise for something specific and inform donors in your fundraising materials exactly how you will spend their money. The restriction must be specific and not so broad that it covers most of the SVP’s work.  Backing documents must be kept - this should in include either written instructions from the donor or the fundraising materials with details of the restriction. E.g., Letter from donor, church notice sheet, newsletter, etc. We have a legal obligation to spend restricted income in line with the restrictions placed on it.</t>
  </si>
  <si>
    <t>It might not be possible to spend funds in line with the restrictions. In these cases, we should go back to the donor and ask for permission for a change of use.</t>
  </si>
  <si>
    <t>A separate record of a Quarterly Restricted Income Return should be completed for all restricted income and expenditure.</t>
  </si>
  <si>
    <t>If possible, it is better to avoid restricted donations. We are part of an International Society and as such can and do give support to many aspects of need. It is preferable to ask the donor to allow the Conference or Council to have the ability and discretion of using their generosity in accordance with the Society's rules and aims which are, in general, for the benefit of all those in need.</t>
  </si>
  <si>
    <t>Income source</t>
  </si>
  <si>
    <t xml:space="preserve">From Other Parts of The Society              </t>
  </si>
  <si>
    <t>Unrestricted</t>
  </si>
  <si>
    <t>Normally unrestricted and would show in category 2002 on financial return, non-tithable.</t>
  </si>
  <si>
    <t>Restricted</t>
  </si>
  <si>
    <t>If a restriction was placed at donor level, e.g., a donation from the DC which a donor requested be spent for a specific purpose in a specific area.</t>
  </si>
  <si>
    <t>Church Collections</t>
  </si>
  <si>
    <t>Pulpit announcement, Verbal communication, written but not specific e.g., 'We are holding a church collection next Sunday for the SVP Twinning work'.</t>
  </si>
  <si>
    <t>Announcement in newsletter, notice board, website etc, informing donors of the specifics e.g., ‘We are holding a church collection next Sunday for the baby feeding appeal and all money raised will go towards our work in the next quarter'.</t>
  </si>
  <si>
    <t>Individual Donations/ Fundraising/ Grants</t>
  </si>
  <si>
    <t>Envelope with money handed with a verbal communication.  General application for funding Fundraiser for extra income.</t>
  </si>
  <si>
    <t>Written letter e.g., 'Please find attached cheque to only be spent on helping young people within the parish' Donor's details stated in case we need to contact them.</t>
  </si>
  <si>
    <t>Special Activity/Works or Other Charity</t>
  </si>
  <si>
    <t>Conf / Council sole purpose should not be to fundraise for a special activity but should also include the general visiting and ensure financial assistance is given outside of the special works.</t>
  </si>
  <si>
    <t>Councils/Conferences may not give monetary donations to other Charities whether National or Local (See Nat. Statutes 4.28). Other charities will be providing excellent services, but donors have chosen the SVP to spend their donation.</t>
  </si>
  <si>
    <t>**31/01/2025**</t>
  </si>
  <si>
    <t>Information about your Council</t>
  </si>
  <si>
    <t>Council number:</t>
  </si>
  <si>
    <t>Council name:</t>
  </si>
  <si>
    <t>Council Number:</t>
  </si>
  <si>
    <t>Council Name :</t>
  </si>
  <si>
    <t>INCOME (must be shown gross)</t>
  </si>
  <si>
    <t>INCOME (to be shown gross)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</si>
</sst>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0.00_ ;[Red]\-#,##0.00\ "/>
    <numFmt numFmtId="165" formatCode="d\ mmm\ yy"/>
    <numFmt numFmtId="166" formatCode="#,##0.00_);\(#,##0.00\);"/>
    <numFmt numFmtId="167" formatCode="[$-F800]dddd\,\ mmmm\ dd\,\ yyyy"/>
    <numFmt numFmtId="168" formatCode="[$-809]dd\ mmmm\ yyyy;@"/>
    <numFmt numFmtId="169" formatCode="dd/mm/yy;@"/>
  </numFmts>
  <fonts count="57" x14ac:knownFonts="1">
    <font>
      <sz val="12"/>
      <name val="Arial"/>
    </font>
    <font>
      <sz val="12"/>
      <name val="Arial"/>
      <family val="2"/>
    </font>
    <font>
      <sz val="10"/>
      <name val="Arial"/>
      <family val="2"/>
    </font>
    <font>
      <u/>
      <sz val="10"/>
      <color indexed="12"/>
      <name val="Arial"/>
      <family val="2"/>
    </font>
    <font>
      <sz val="10"/>
      <name val="Arial"/>
      <family val="2"/>
    </font>
    <font>
      <sz val="9"/>
      <color indexed="81"/>
      <name val="Tahoma"/>
      <family val="2"/>
    </font>
    <font>
      <b/>
      <sz val="9"/>
      <color indexed="81"/>
      <name val="Tahoma"/>
      <family val="2"/>
    </font>
    <font>
      <sz val="12"/>
      <color indexed="81"/>
      <name val="Tahoma"/>
      <family val="2"/>
    </font>
    <font>
      <sz val="8"/>
      <color indexed="81"/>
      <name val="Tahoma"/>
      <family val="2"/>
    </font>
    <font>
      <sz val="11"/>
      <name val="Calibri"/>
      <family val="2"/>
    </font>
    <font>
      <sz val="10.5"/>
      <name val="Calibri"/>
      <family val="2"/>
    </font>
    <font>
      <b/>
      <sz val="13"/>
      <name val="Calibri"/>
      <family val="2"/>
    </font>
    <font>
      <sz val="14"/>
      <name val="Calibri"/>
      <family val="2"/>
    </font>
    <font>
      <sz val="13"/>
      <name val="Calibri"/>
      <family val="2"/>
    </font>
    <font>
      <b/>
      <sz val="14"/>
      <name val="Calibri"/>
      <family val="2"/>
    </font>
    <font>
      <b/>
      <u/>
      <sz val="13"/>
      <name val="Calibri"/>
      <family val="2"/>
    </font>
    <font>
      <b/>
      <sz val="12"/>
      <color indexed="8"/>
      <name val="Calibri"/>
      <family val="2"/>
    </font>
    <font>
      <b/>
      <i/>
      <sz val="14"/>
      <name val="Calibri"/>
      <family val="2"/>
    </font>
    <font>
      <b/>
      <sz val="10.5"/>
      <name val="Calibri"/>
      <family val="2"/>
    </font>
    <font>
      <sz val="11"/>
      <color theme="1"/>
      <name val="Calibri"/>
      <family val="2"/>
      <scheme val="minor"/>
    </font>
    <font>
      <sz val="12"/>
      <color rgb="FFFF0000"/>
      <name val="Arial"/>
      <family val="2"/>
    </font>
    <font>
      <sz val="12"/>
      <name val="Calibri"/>
      <family val="2"/>
      <scheme val="minor"/>
    </font>
    <font>
      <b/>
      <sz val="12"/>
      <name val="Calibri"/>
      <family val="2"/>
      <scheme val="minor"/>
    </font>
    <font>
      <b/>
      <sz val="12"/>
      <color rgb="FFFF0000"/>
      <name val="Calibri"/>
      <family val="2"/>
      <scheme val="minor"/>
    </font>
    <font>
      <sz val="11"/>
      <name val="Calibri"/>
      <family val="2"/>
      <scheme val="minor"/>
    </font>
    <font>
      <sz val="10"/>
      <name val="Calibri"/>
      <family val="2"/>
      <scheme val="minor"/>
    </font>
    <font>
      <sz val="8"/>
      <name val="Calibri"/>
      <family val="2"/>
      <scheme val="minor"/>
    </font>
    <font>
      <sz val="14"/>
      <name val="Calibri"/>
      <family val="2"/>
      <scheme val="minor"/>
    </font>
    <font>
      <b/>
      <sz val="10"/>
      <name val="Calibri"/>
      <family val="2"/>
      <scheme val="minor"/>
    </font>
    <font>
      <sz val="10.5"/>
      <name val="Calibri"/>
      <family val="2"/>
      <scheme val="minor"/>
    </font>
    <font>
      <sz val="12"/>
      <color rgb="FFFF0000"/>
      <name val="Calibri"/>
      <family val="2"/>
      <scheme val="minor"/>
    </font>
    <font>
      <b/>
      <sz val="11"/>
      <name val="Calibri"/>
      <family val="2"/>
      <scheme val="minor"/>
    </font>
    <font>
      <u/>
      <sz val="10"/>
      <color indexed="12"/>
      <name val="Calibri"/>
      <family val="2"/>
      <scheme val="minor"/>
    </font>
    <font>
      <b/>
      <i/>
      <sz val="12"/>
      <name val="Calibri"/>
      <family val="2"/>
      <scheme val="minor"/>
    </font>
    <font>
      <b/>
      <sz val="14"/>
      <name val="Calibri"/>
      <family val="2"/>
      <scheme val="minor"/>
    </font>
    <font>
      <sz val="12"/>
      <color theme="1"/>
      <name val="Calibri"/>
      <family val="2"/>
      <scheme val="minor"/>
    </font>
    <font>
      <sz val="9"/>
      <name val="Calibri"/>
      <family val="2"/>
      <scheme val="minor"/>
    </font>
    <font>
      <b/>
      <i/>
      <sz val="10.5"/>
      <name val="Calibri"/>
      <family val="2"/>
      <scheme val="minor"/>
    </font>
    <font>
      <i/>
      <sz val="10"/>
      <name val="Calibri"/>
      <family val="2"/>
      <scheme val="minor"/>
    </font>
    <font>
      <b/>
      <u/>
      <sz val="14"/>
      <name val="Calibri"/>
      <family val="2"/>
      <scheme val="minor"/>
    </font>
    <font>
      <u/>
      <sz val="14"/>
      <color indexed="12"/>
      <name val="Calibri"/>
      <family val="2"/>
      <scheme val="minor"/>
    </font>
    <font>
      <b/>
      <sz val="14"/>
      <color rgb="FFFF0000"/>
      <name val="Calibri"/>
      <family val="2"/>
      <scheme val="minor"/>
    </font>
    <font>
      <i/>
      <sz val="12"/>
      <name val="Calibri"/>
      <family val="2"/>
      <scheme val="minor"/>
    </font>
    <font>
      <u/>
      <sz val="8.5"/>
      <color rgb="FF0070C0"/>
      <name val="Calibri"/>
      <family val="2"/>
      <scheme val="minor"/>
    </font>
    <font>
      <sz val="11.5"/>
      <name val="Calibri"/>
      <family val="2"/>
      <scheme val="minor"/>
    </font>
    <font>
      <b/>
      <sz val="8"/>
      <name val="Calibri"/>
      <family val="2"/>
      <scheme val="minor"/>
    </font>
    <font>
      <b/>
      <sz val="13"/>
      <name val="Calibri"/>
      <family val="2"/>
      <scheme val="minor"/>
    </font>
    <font>
      <b/>
      <sz val="11"/>
      <color theme="1"/>
      <name val="Calibri"/>
      <family val="2"/>
    </font>
    <font>
      <sz val="11"/>
      <color rgb="FF000000"/>
      <name val="Calibri"/>
      <family val="2"/>
    </font>
    <font>
      <sz val="11"/>
      <color theme="1"/>
      <name val="Calibri"/>
      <family val="2"/>
    </font>
    <font>
      <b/>
      <sz val="12"/>
      <color rgb="FF000000"/>
      <name val="Calibri"/>
      <family val="2"/>
      <scheme val="minor"/>
    </font>
    <font>
      <sz val="13"/>
      <name val="Calibri"/>
      <family val="2"/>
      <scheme val="minor"/>
    </font>
    <font>
      <b/>
      <i/>
      <sz val="11"/>
      <color rgb="FFFF0000"/>
      <name val="Calibri"/>
      <family val="2"/>
      <scheme val="minor"/>
    </font>
    <font>
      <b/>
      <i/>
      <sz val="14"/>
      <name val="Calibri"/>
      <family val="2"/>
      <scheme val="minor"/>
    </font>
    <font>
      <i/>
      <sz val="11"/>
      <name val="Calibri"/>
      <family val="2"/>
      <scheme val="minor"/>
    </font>
    <font>
      <b/>
      <sz val="16"/>
      <name val="Calibri"/>
      <family val="2"/>
      <scheme val="minor"/>
    </font>
    <font>
      <b/>
      <u/>
      <sz val="11"/>
      <color theme="1"/>
      <name val="Calibri"/>
      <family val="2"/>
    </font>
  </fonts>
  <fills count="14">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E2EFD9"/>
        <bgColor indexed="64"/>
      </patternFill>
    </fill>
    <fill>
      <patternFill patternType="solid">
        <fgColor rgb="FFFBE4D5"/>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s>
  <cellStyleXfs count="10">
    <xf numFmtId="0" fontId="0" fillId="0" borderId="0"/>
    <xf numFmtId="43" fontId="1" fillId="0" borderId="0" applyFont="0" applyFill="0" applyBorder="0" applyAlignment="0" applyProtection="0"/>
    <xf numFmtId="43" fontId="19"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0" fontId="4" fillId="0" borderId="0"/>
    <xf numFmtId="0" fontId="19" fillId="0" borderId="0"/>
    <xf numFmtId="0" fontId="1" fillId="0" borderId="0"/>
    <xf numFmtId="0" fontId="2" fillId="0" borderId="0"/>
    <xf numFmtId="9" fontId="19" fillId="0" borderId="0" applyFont="0" applyFill="0" applyBorder="0" applyAlignment="0" applyProtection="0"/>
  </cellStyleXfs>
  <cellXfs count="572">
    <xf numFmtId="0" fontId="0" fillId="0" borderId="0" xfId="0"/>
    <xf numFmtId="0" fontId="1" fillId="0" borderId="0" xfId="7" applyFont="1"/>
    <xf numFmtId="0" fontId="1" fillId="0" borderId="0" xfId="7"/>
    <xf numFmtId="0" fontId="1" fillId="0" borderId="0" xfId="7" applyProtection="1"/>
    <xf numFmtId="0" fontId="1" fillId="0" borderId="0" xfId="7" applyFont="1" applyProtection="1"/>
    <xf numFmtId="9" fontId="1" fillId="0" borderId="0" xfId="7" applyNumberFormat="1" applyProtection="1"/>
    <xf numFmtId="0" fontId="20" fillId="0" borderId="0" xfId="7" applyFont="1"/>
    <xf numFmtId="0" fontId="21" fillId="0" borderId="0" xfId="0" applyFont="1" applyProtection="1">
      <protection locked="0"/>
    </xf>
    <xf numFmtId="0" fontId="21" fillId="2" borderId="1" xfId="0" applyFont="1" applyFill="1" applyBorder="1" applyProtection="1">
      <protection locked="0"/>
    </xf>
    <xf numFmtId="0" fontId="21" fillId="0" borderId="0" xfId="0" applyFont="1" applyFill="1" applyProtection="1">
      <protection locked="0"/>
    </xf>
    <xf numFmtId="0" fontId="21" fillId="2" borderId="2" xfId="0" applyFont="1" applyFill="1" applyBorder="1" applyProtection="1">
      <protection locked="0"/>
    </xf>
    <xf numFmtId="0" fontId="22" fillId="0" borderId="0" xfId="0" applyFont="1" applyProtection="1">
      <protection locked="0"/>
    </xf>
    <xf numFmtId="43" fontId="21" fillId="2" borderId="1" xfId="1" applyFont="1" applyFill="1" applyBorder="1" applyProtection="1">
      <protection locked="0"/>
    </xf>
    <xf numFmtId="49" fontId="21" fillId="2" borderId="1" xfId="0" applyNumberFormat="1" applyFont="1" applyFill="1" applyBorder="1" applyProtection="1">
      <protection locked="0"/>
    </xf>
    <xf numFmtId="43" fontId="21" fillId="0" borderId="0" xfId="1" applyFont="1" applyFill="1" applyBorder="1" applyProtection="1">
      <protection locked="0"/>
    </xf>
    <xf numFmtId="0" fontId="21" fillId="0" borderId="0" xfId="0" applyFont="1"/>
    <xf numFmtId="0" fontId="22" fillId="0" borderId="0" xfId="0" applyFont="1"/>
    <xf numFmtId="0" fontId="23" fillId="0" borderId="0" xfId="0" applyFont="1"/>
    <xf numFmtId="43" fontId="21" fillId="0" borderId="0" xfId="0" applyNumberFormat="1" applyFont="1"/>
    <xf numFmtId="0" fontId="22" fillId="0" borderId="3" xfId="0" applyFont="1" applyBorder="1"/>
    <xf numFmtId="167" fontId="22" fillId="0" borderId="3" xfId="0" applyNumberFormat="1" applyFont="1" applyBorder="1" applyAlignment="1">
      <alignment horizontal="left"/>
    </xf>
    <xf numFmtId="43" fontId="21" fillId="0" borderId="3" xfId="0" applyNumberFormat="1" applyFont="1" applyBorder="1" applyProtection="1">
      <protection locked="0"/>
    </xf>
    <xf numFmtId="167" fontId="24" fillId="0" borderId="3" xfId="0" applyNumberFormat="1" applyFont="1" applyBorder="1" applyProtection="1">
      <protection locked="0"/>
    </xf>
    <xf numFmtId="0" fontId="24" fillId="0" borderId="3" xfId="0" applyFont="1" applyBorder="1" applyProtection="1">
      <protection locked="0"/>
    </xf>
    <xf numFmtId="43" fontId="24" fillId="0" borderId="3" xfId="0" applyNumberFormat="1" applyFont="1" applyBorder="1" applyProtection="1">
      <protection locked="0"/>
    </xf>
    <xf numFmtId="43" fontId="21" fillId="0" borderId="3" xfId="0" applyNumberFormat="1" applyFont="1" applyBorder="1"/>
    <xf numFmtId="167" fontId="21" fillId="0" borderId="3" xfId="0" applyNumberFormat="1" applyFont="1" applyBorder="1" applyProtection="1">
      <protection locked="0"/>
    </xf>
    <xf numFmtId="0" fontId="21" fillId="0" borderId="3" xfId="0" applyFont="1" applyBorder="1" applyProtection="1">
      <protection locked="0"/>
    </xf>
    <xf numFmtId="0" fontId="25" fillId="0" borderId="0" xfId="4" applyFont="1" applyProtection="1">
      <protection locked="0"/>
    </xf>
    <xf numFmtId="0" fontId="25" fillId="0" borderId="0" xfId="4" applyFont="1" applyBorder="1" applyProtection="1">
      <protection locked="0"/>
    </xf>
    <xf numFmtId="0" fontId="26" fillId="0" borderId="0" xfId="4" applyFont="1" applyProtection="1">
      <protection locked="0"/>
    </xf>
    <xf numFmtId="166" fontId="21" fillId="0" borderId="0" xfId="4" applyNumberFormat="1" applyFont="1" applyProtection="1">
      <protection locked="0"/>
    </xf>
    <xf numFmtId="0" fontId="27" fillId="0" borderId="4" xfId="4" applyFont="1" applyBorder="1" applyAlignment="1" applyProtection="1">
      <alignment horizontal="left"/>
    </xf>
    <xf numFmtId="43" fontId="21" fillId="0" borderId="5" xfId="2" applyFont="1" applyBorder="1" applyProtection="1"/>
    <xf numFmtId="43" fontId="21" fillId="0" borderId="6" xfId="2" applyFont="1" applyBorder="1" applyProtection="1"/>
    <xf numFmtId="43" fontId="21" fillId="0" borderId="7" xfId="2" applyFont="1" applyBorder="1" applyProtection="1"/>
    <xf numFmtId="43" fontId="21" fillId="0" borderId="0" xfId="2" applyFont="1" applyBorder="1" applyProtection="1">
      <protection locked="0"/>
    </xf>
    <xf numFmtId="43" fontId="21" fillId="0" borderId="3" xfId="2" applyFont="1" applyBorder="1" applyProtection="1"/>
    <xf numFmtId="43" fontId="21" fillId="0" borderId="8" xfId="2" applyFont="1" applyBorder="1" applyProtection="1"/>
    <xf numFmtId="0" fontId="28" fillId="0" borderId="0" xfId="4" applyFont="1" applyProtection="1">
      <protection locked="0"/>
    </xf>
    <xf numFmtId="43" fontId="21" fillId="0" borderId="3" xfId="2" applyFont="1" applyFill="1" applyBorder="1" applyProtection="1"/>
    <xf numFmtId="43" fontId="21" fillId="0" borderId="9" xfId="2" applyFont="1" applyBorder="1" applyProtection="1"/>
    <xf numFmtId="0" fontId="29" fillId="0" borderId="0" xfId="4" applyFont="1" applyProtection="1">
      <protection locked="0"/>
    </xf>
    <xf numFmtId="43" fontId="25" fillId="3" borderId="10" xfId="2" applyFont="1" applyFill="1" applyBorder="1" applyAlignment="1" applyProtection="1">
      <alignment horizontal="center"/>
    </xf>
    <xf numFmtId="43" fontId="25" fillId="0" borderId="0" xfId="4" applyNumberFormat="1" applyFont="1" applyProtection="1">
      <protection locked="0"/>
    </xf>
    <xf numFmtId="165" fontId="22" fillId="0" borderId="0" xfId="0" applyNumberFormat="1" applyFont="1" applyAlignment="1">
      <alignment horizontal="center" vertical="center" wrapText="1"/>
    </xf>
    <xf numFmtId="0" fontId="21" fillId="0" borderId="0" xfId="4" applyFont="1" applyProtection="1">
      <protection locked="0"/>
    </xf>
    <xf numFmtId="43" fontId="21" fillId="4" borderId="3" xfId="1" applyFont="1" applyFill="1" applyBorder="1" applyProtection="1"/>
    <xf numFmtId="43" fontId="21" fillId="0" borderId="3" xfId="1" applyFont="1" applyFill="1" applyBorder="1" applyProtection="1">
      <protection locked="0"/>
    </xf>
    <xf numFmtId="43" fontId="21" fillId="0" borderId="3" xfId="1" applyFont="1" applyBorder="1" applyProtection="1">
      <protection locked="0"/>
    </xf>
    <xf numFmtId="43" fontId="21" fillId="4" borderId="8" xfId="1" applyFont="1" applyFill="1" applyBorder="1" applyProtection="1"/>
    <xf numFmtId="43" fontId="21" fillId="0" borderId="8" xfId="1" applyFont="1" applyBorder="1" applyProtection="1">
      <protection locked="0"/>
    </xf>
    <xf numFmtId="43" fontId="21" fillId="4" borderId="10" xfId="1" applyFont="1" applyFill="1" applyBorder="1" applyProtection="1"/>
    <xf numFmtId="43" fontId="21" fillId="0" borderId="10" xfId="1" applyFont="1" applyBorder="1" applyProtection="1">
      <protection locked="0"/>
    </xf>
    <xf numFmtId="43" fontId="21" fillId="5" borderId="0" xfId="1" applyFont="1" applyFill="1" applyBorder="1" applyProtection="1"/>
    <xf numFmtId="43" fontId="22" fillId="0" borderId="11" xfId="1" applyFont="1" applyBorder="1" applyProtection="1"/>
    <xf numFmtId="43" fontId="22" fillId="0" borderId="0" xfId="1" applyFont="1" applyFill="1" applyBorder="1" applyProtection="1"/>
    <xf numFmtId="0" fontId="22" fillId="0" borderId="0" xfId="4" applyFont="1" applyProtection="1">
      <protection locked="0"/>
    </xf>
    <xf numFmtId="43" fontId="21" fillId="0" borderId="0" xfId="1" applyFont="1" applyBorder="1" applyProtection="1">
      <protection locked="0"/>
    </xf>
    <xf numFmtId="43" fontId="21" fillId="0" borderId="0" xfId="1" applyFont="1" applyFill="1" applyBorder="1" applyProtection="1"/>
    <xf numFmtId="43" fontId="22" fillId="0" borderId="0" xfId="1" applyFont="1" applyBorder="1" applyProtection="1">
      <protection locked="0"/>
    </xf>
    <xf numFmtId="43" fontId="22" fillId="0" borderId="0" xfId="1" applyFont="1" applyFill="1" applyBorder="1" applyProtection="1">
      <protection locked="0"/>
    </xf>
    <xf numFmtId="43" fontId="22" fillId="0" borderId="12" xfId="1" applyFont="1" applyFill="1" applyBorder="1" applyProtection="1"/>
    <xf numFmtId="43" fontId="21" fillId="6" borderId="0" xfId="1" applyFont="1" applyFill="1" applyBorder="1" applyProtection="1">
      <protection locked="0"/>
    </xf>
    <xf numFmtId="43" fontId="21" fillId="0" borderId="12" xfId="1" applyFont="1" applyFill="1" applyBorder="1" applyProtection="1"/>
    <xf numFmtId="43" fontId="30" fillId="6" borderId="0" xfId="1" applyFont="1" applyFill="1" applyBorder="1" applyProtection="1">
      <protection locked="0"/>
    </xf>
    <xf numFmtId="43" fontId="21" fillId="3" borderId="0" xfId="1" applyFont="1" applyFill="1" applyBorder="1" applyProtection="1"/>
    <xf numFmtId="165" fontId="22" fillId="0" borderId="0" xfId="0" applyNumberFormat="1" applyFont="1" applyAlignment="1" applyProtection="1">
      <alignment horizontal="center" vertical="center" wrapText="1"/>
      <protection locked="0"/>
    </xf>
    <xf numFmtId="0" fontId="24" fillId="0" borderId="0" xfId="0" applyFont="1"/>
    <xf numFmtId="43" fontId="31" fillId="0" borderId="0" xfId="1" applyFont="1" applyProtection="1"/>
    <xf numFmtId="43" fontId="24" fillId="0" borderId="0" xfId="1" applyFont="1" applyProtection="1"/>
    <xf numFmtId="43" fontId="31" fillId="0" borderId="13" xfId="1" applyFont="1" applyBorder="1" applyProtection="1"/>
    <xf numFmtId="43" fontId="31" fillId="0" borderId="12" xfId="1" applyFont="1" applyBorder="1" applyProtection="1"/>
    <xf numFmtId="43" fontId="24" fillId="0" borderId="0" xfId="1" applyFont="1"/>
    <xf numFmtId="0" fontId="24" fillId="0" borderId="0" xfId="0" applyFont="1" applyProtection="1">
      <protection locked="0"/>
    </xf>
    <xf numFmtId="43" fontId="24" fillId="0" borderId="0" xfId="1" applyFont="1" applyProtection="1">
      <protection locked="0"/>
    </xf>
    <xf numFmtId="43" fontId="24" fillId="0" borderId="0" xfId="0" applyNumberFormat="1" applyFont="1" applyProtection="1">
      <protection locked="0"/>
    </xf>
    <xf numFmtId="43" fontId="31" fillId="0" borderId="0" xfId="1" applyFont="1" applyBorder="1" applyProtection="1"/>
    <xf numFmtId="43" fontId="24" fillId="0" borderId="0" xfId="0" applyNumberFormat="1" applyFont="1"/>
    <xf numFmtId="0" fontId="32" fillId="0" borderId="14" xfId="3" applyFont="1" applyBorder="1" applyAlignment="1" applyProtection="1">
      <alignment horizontal="right"/>
    </xf>
    <xf numFmtId="0" fontId="25" fillId="0" borderId="0" xfId="4" applyFont="1" applyAlignment="1" applyProtection="1">
      <alignment horizontal="left"/>
      <protection locked="0"/>
    </xf>
    <xf numFmtId="43" fontId="22" fillId="0" borderId="0" xfId="1" applyFont="1" applyAlignment="1" applyProtection="1">
      <alignment horizontal="center"/>
      <protection locked="0"/>
    </xf>
    <xf numFmtId="43" fontId="21" fillId="0" borderId="0" xfId="1" applyFont="1" applyFill="1" applyBorder="1" applyAlignment="1" applyProtection="1">
      <alignment horizontal="right"/>
      <protection locked="0"/>
    </xf>
    <xf numFmtId="43" fontId="21" fillId="0" borderId="15" xfId="1" applyFont="1" applyBorder="1" applyProtection="1">
      <protection locked="0"/>
    </xf>
    <xf numFmtId="166" fontId="21" fillId="0" borderId="3" xfId="4" applyNumberFormat="1" applyFont="1" applyBorder="1" applyAlignment="1" applyProtection="1">
      <alignment horizontal="left" vertical="top" wrapText="1"/>
      <protection locked="0"/>
    </xf>
    <xf numFmtId="43" fontId="22" fillId="7" borderId="1" xfId="1" applyFont="1" applyFill="1" applyBorder="1" applyProtection="1"/>
    <xf numFmtId="0" fontId="21" fillId="0" borderId="3" xfId="4" applyFont="1" applyBorder="1" applyAlignment="1" applyProtection="1">
      <alignment horizontal="left" vertical="top" wrapText="1"/>
      <protection locked="0"/>
    </xf>
    <xf numFmtId="43" fontId="22" fillId="0" borderId="1" xfId="1" applyFont="1" applyBorder="1" applyProtection="1"/>
    <xf numFmtId="43" fontId="22" fillId="0" borderId="0" xfId="1" applyFont="1" applyBorder="1" applyProtection="1"/>
    <xf numFmtId="43" fontId="21" fillId="0" borderId="0" xfId="1" applyFont="1" applyProtection="1">
      <protection locked="0"/>
    </xf>
    <xf numFmtId="43" fontId="21" fillId="0" borderId="5" xfId="1" applyFont="1" applyBorder="1" applyProtection="1">
      <protection locked="0"/>
    </xf>
    <xf numFmtId="0" fontId="21" fillId="0" borderId="16" xfId="4" applyFont="1" applyBorder="1" applyAlignment="1" applyProtection="1">
      <alignment horizontal="left" vertical="top" wrapText="1"/>
      <protection locked="0"/>
    </xf>
    <xf numFmtId="43" fontId="21" fillId="0" borderId="9" xfId="1" applyFont="1" applyBorder="1" applyProtection="1">
      <protection locked="0"/>
    </xf>
    <xf numFmtId="43" fontId="21" fillId="0" borderId="6" xfId="1" applyFont="1" applyBorder="1" applyProtection="1">
      <protection locked="0"/>
    </xf>
    <xf numFmtId="43" fontId="21" fillId="0" borderId="7" xfId="1" applyFont="1" applyBorder="1" applyProtection="1">
      <protection locked="0"/>
    </xf>
    <xf numFmtId="0" fontId="21" fillId="0" borderId="0" xfId="4" applyFont="1" applyAlignment="1" applyProtection="1">
      <alignment horizontal="left" vertical="top" wrapText="1"/>
      <protection locked="0"/>
    </xf>
    <xf numFmtId="43" fontId="33" fillId="0" borderId="0" xfId="1" applyFont="1" applyAlignment="1" applyProtection="1">
      <alignment vertical="top" wrapText="1"/>
      <protection locked="0"/>
    </xf>
    <xf numFmtId="43" fontId="21" fillId="0" borderId="1" xfId="1" applyFont="1" applyBorder="1" applyProtection="1"/>
    <xf numFmtId="43" fontId="22" fillId="0" borderId="0" xfId="1" applyFont="1" applyBorder="1" applyAlignment="1" applyProtection="1">
      <alignment horizontal="center" vertical="center"/>
    </xf>
    <xf numFmtId="43" fontId="22" fillId="0" borderId="0" xfId="1" applyFont="1" applyProtection="1">
      <protection locked="0"/>
    </xf>
    <xf numFmtId="0" fontId="34" fillId="0" borderId="0" xfId="4" applyFont="1" applyProtection="1">
      <protection locked="0"/>
    </xf>
    <xf numFmtId="43" fontId="21" fillId="0" borderId="3" xfId="1" applyFont="1" applyBorder="1" applyProtection="1"/>
    <xf numFmtId="43" fontId="22" fillId="0" borderId="17" xfId="1" applyFont="1" applyBorder="1" applyProtection="1"/>
    <xf numFmtId="43" fontId="22" fillId="0" borderId="18" xfId="1" applyFont="1" applyBorder="1" applyProtection="1"/>
    <xf numFmtId="43" fontId="21" fillId="3" borderId="0" xfId="1" applyFont="1" applyFill="1" applyProtection="1"/>
    <xf numFmtId="0" fontId="27" fillId="0" borderId="0" xfId="4" applyFont="1" applyProtection="1">
      <protection locked="0"/>
    </xf>
    <xf numFmtId="0" fontId="21" fillId="0" borderId="0" xfId="0" applyFont="1" applyAlignment="1" applyProtection="1">
      <alignment wrapText="1"/>
      <protection locked="0"/>
    </xf>
    <xf numFmtId="0" fontId="21" fillId="0" borderId="0" xfId="0" applyFont="1" applyAlignment="1">
      <alignment wrapText="1"/>
    </xf>
    <xf numFmtId="0" fontId="23" fillId="0" borderId="0" xfId="0" applyFont="1" applyAlignment="1">
      <alignment wrapText="1"/>
    </xf>
    <xf numFmtId="0" fontId="3" fillId="2" borderId="1" xfId="3" applyFill="1" applyBorder="1" applyAlignment="1" applyProtection="1">
      <protection locked="0"/>
    </xf>
    <xf numFmtId="49" fontId="21" fillId="0" borderId="0" xfId="0" applyNumberFormat="1" applyFont="1" applyProtection="1">
      <protection locked="0"/>
    </xf>
    <xf numFmtId="43" fontId="22" fillId="0" borderId="0" xfId="0" applyNumberFormat="1" applyFont="1"/>
    <xf numFmtId="0" fontId="29" fillId="0" borderId="0" xfId="4" applyFont="1" applyAlignment="1" applyProtection="1">
      <alignment wrapText="1"/>
      <protection locked="0"/>
    </xf>
    <xf numFmtId="0" fontId="21" fillId="0" borderId="19" xfId="4" applyFont="1" applyBorder="1" applyAlignment="1">
      <alignment horizontal="left"/>
    </xf>
    <xf numFmtId="0" fontId="29" fillId="0" borderId="19" xfId="4" applyFont="1" applyBorder="1" applyProtection="1">
      <protection locked="0"/>
    </xf>
    <xf numFmtId="0" fontId="29" fillId="0" borderId="19" xfId="4" applyFont="1" applyBorder="1" applyAlignment="1">
      <alignment horizontal="right"/>
    </xf>
    <xf numFmtId="14" fontId="29" fillId="0" borderId="19" xfId="4" applyNumberFormat="1" applyFont="1" applyBorder="1" applyProtection="1">
      <protection locked="0"/>
    </xf>
    <xf numFmtId="0" fontId="24" fillId="0" borderId="0" xfId="4" applyFont="1" applyAlignment="1" applyProtection="1">
      <alignment wrapText="1"/>
      <protection locked="0"/>
    </xf>
    <xf numFmtId="0" fontId="19" fillId="0" borderId="0" xfId="6" applyProtection="1">
      <protection locked="0"/>
    </xf>
    <xf numFmtId="43" fontId="35" fillId="0" borderId="14" xfId="6" applyNumberFormat="1" applyFont="1" applyBorder="1"/>
    <xf numFmtId="0" fontId="22" fillId="0" borderId="0" xfId="4" applyFont="1"/>
    <xf numFmtId="0" fontId="21" fillId="0" borderId="20" xfId="4" applyFont="1" applyBorder="1" applyAlignment="1">
      <alignment horizontal="left"/>
    </xf>
    <xf numFmtId="0" fontId="27" fillId="0" borderId="4" xfId="4" applyFont="1" applyBorder="1" applyAlignment="1">
      <alignment horizontal="left"/>
    </xf>
    <xf numFmtId="0" fontId="31" fillId="0" borderId="21" xfId="4" applyFont="1" applyBorder="1" applyAlignment="1">
      <alignment horizontal="left"/>
    </xf>
    <xf numFmtId="0" fontId="27" fillId="0" borderId="22" xfId="4" applyFont="1" applyBorder="1" applyAlignment="1">
      <alignment horizontal="left"/>
    </xf>
    <xf numFmtId="0" fontId="21" fillId="0" borderId="3" xfId="4" applyFont="1" applyBorder="1"/>
    <xf numFmtId="0" fontId="21" fillId="0" borderId="21" xfId="4" applyFont="1" applyBorder="1" applyAlignment="1">
      <alignment horizontal="left"/>
    </xf>
    <xf numFmtId="0" fontId="21" fillId="0" borderId="23" xfId="4" applyFont="1" applyBorder="1" applyAlignment="1">
      <alignment horizontal="left"/>
    </xf>
    <xf numFmtId="0" fontId="27" fillId="0" borderId="24" xfId="4" applyFont="1" applyBorder="1" applyAlignment="1">
      <alignment horizontal="left"/>
    </xf>
    <xf numFmtId="0" fontId="27" fillId="7" borderId="25" xfId="4" applyFont="1" applyFill="1" applyBorder="1" applyAlignment="1">
      <alignment horizontal="right"/>
    </xf>
    <xf numFmtId="0" fontId="27" fillId="0" borderId="26" xfId="4" applyFont="1" applyBorder="1" applyAlignment="1">
      <alignment horizontal="left"/>
    </xf>
    <xf numFmtId="0" fontId="22" fillId="0" borderId="27" xfId="4" applyFont="1" applyBorder="1"/>
    <xf numFmtId="0" fontId="27" fillId="0" borderId="0" xfId="4" applyFont="1"/>
    <xf numFmtId="0" fontId="27" fillId="0" borderId="3" xfId="4" applyFont="1" applyBorder="1" applyAlignment="1">
      <alignment horizontal="left"/>
    </xf>
    <xf numFmtId="0" fontId="27" fillId="0" borderId="8" xfId="4" applyFont="1" applyBorder="1" applyAlignment="1">
      <alignment horizontal="left"/>
    </xf>
    <xf numFmtId="0" fontId="27" fillId="7" borderId="13" xfId="4" applyFont="1" applyFill="1" applyBorder="1" applyAlignment="1">
      <alignment horizontal="right"/>
    </xf>
    <xf numFmtId="0" fontId="27" fillId="0" borderId="28" xfId="4" applyFont="1" applyBorder="1" applyAlignment="1">
      <alignment horizontal="left"/>
    </xf>
    <xf numFmtId="0" fontId="21" fillId="0" borderId="0" xfId="4" applyFont="1"/>
    <xf numFmtId="0" fontId="27" fillId="7" borderId="29" xfId="4" applyFont="1" applyFill="1" applyBorder="1" applyAlignment="1">
      <alignment horizontal="right"/>
    </xf>
    <xf numFmtId="166" fontId="22" fillId="0" borderId="14" xfId="4" applyNumberFormat="1" applyFont="1" applyBorder="1" applyAlignment="1">
      <alignment horizontal="right"/>
    </xf>
    <xf numFmtId="43" fontId="22" fillId="0" borderId="1" xfId="2" applyFont="1" applyBorder="1" applyProtection="1"/>
    <xf numFmtId="0" fontId="22" fillId="0" borderId="13" xfId="6" applyFont="1" applyBorder="1" applyAlignment="1" applyProtection="1">
      <alignment wrapText="1"/>
      <protection locked="0"/>
    </xf>
    <xf numFmtId="43" fontId="22" fillId="0" borderId="0" xfId="2" applyFont="1" applyBorder="1" applyProtection="1"/>
    <xf numFmtId="43" fontId="21" fillId="4" borderId="3" xfId="2" applyFont="1" applyFill="1" applyBorder="1" applyProtection="1"/>
    <xf numFmtId="43" fontId="21" fillId="0" borderId="8" xfId="2" applyFont="1" applyFill="1" applyBorder="1" applyProtection="1"/>
    <xf numFmtId="0" fontId="36" fillId="0" borderId="0" xfId="4" applyFont="1"/>
    <xf numFmtId="43" fontId="21" fillId="4" borderId="28" xfId="2" applyFont="1" applyFill="1" applyBorder="1" applyProtection="1"/>
    <xf numFmtId="0" fontId="25" fillId="0" borderId="0" xfId="4" applyFont="1"/>
    <xf numFmtId="43" fontId="22" fillId="0" borderId="3" xfId="2" applyFont="1" applyFill="1" applyBorder="1" applyProtection="1"/>
    <xf numFmtId="166" fontId="21" fillId="0" borderId="0" xfId="4" applyNumberFormat="1" applyFont="1"/>
    <xf numFmtId="49" fontId="24" fillId="0" borderId="3" xfId="4" applyNumberFormat="1" applyFont="1" applyBorder="1" applyProtection="1">
      <protection locked="0"/>
    </xf>
    <xf numFmtId="0" fontId="33" fillId="0" borderId="0" xfId="4" applyFont="1" applyAlignment="1">
      <alignment vertical="top" wrapText="1"/>
    </xf>
    <xf numFmtId="0" fontId="27" fillId="7" borderId="0" xfId="4" applyFont="1" applyFill="1" applyAlignment="1">
      <alignment horizontal="right"/>
    </xf>
    <xf numFmtId="43" fontId="22" fillId="0" borderId="0" xfId="4" applyNumberFormat="1" applyFont="1"/>
    <xf numFmtId="43" fontId="21" fillId="0" borderId="0" xfId="4" applyNumberFormat="1" applyFont="1"/>
    <xf numFmtId="43" fontId="22" fillId="0" borderId="0" xfId="4" quotePrefix="1" applyNumberFormat="1" applyFont="1" applyAlignment="1">
      <alignment horizontal="right"/>
    </xf>
    <xf numFmtId="43" fontId="22" fillId="4" borderId="66" xfId="2" applyFont="1" applyFill="1" applyBorder="1" applyProtection="1"/>
    <xf numFmtId="43" fontId="22" fillId="4" borderId="67" xfId="2" applyFont="1" applyFill="1" applyBorder="1" applyProtection="1"/>
    <xf numFmtId="43" fontId="37" fillId="0" borderId="0" xfId="4" quotePrefix="1" applyNumberFormat="1" applyFont="1"/>
    <xf numFmtId="0" fontId="31" fillId="0" borderId="30" xfId="4" applyFont="1" applyBorder="1"/>
    <xf numFmtId="0" fontId="24" fillId="0" borderId="13" xfId="4" applyFont="1" applyBorder="1" applyProtection="1">
      <protection locked="0"/>
    </xf>
    <xf numFmtId="0" fontId="31" fillId="0" borderId="19" xfId="4" applyFont="1" applyBorder="1"/>
    <xf numFmtId="0" fontId="22" fillId="0" borderId="19" xfId="4" applyFont="1" applyBorder="1" applyAlignment="1">
      <alignment horizontal="left"/>
    </xf>
    <xf numFmtId="0" fontId="27" fillId="0" borderId="0" xfId="4" applyFont="1" applyAlignment="1">
      <alignment horizontal="left"/>
    </xf>
    <xf numFmtId="0" fontId="27" fillId="0" borderId="31" xfId="4" applyFont="1" applyBorder="1" applyAlignment="1">
      <alignment horizontal="left"/>
    </xf>
    <xf numFmtId="43" fontId="21" fillId="0" borderId="32" xfId="2" applyFont="1" applyBorder="1" applyProtection="1"/>
    <xf numFmtId="0" fontId="19" fillId="0" borderId="0" xfId="6" applyBorder="1" applyAlignment="1" applyProtection="1">
      <protection locked="0"/>
    </xf>
    <xf numFmtId="0" fontId="25" fillId="0" borderId="33" xfId="4" applyFont="1" applyBorder="1" applyAlignment="1" applyProtection="1">
      <protection locked="0"/>
    </xf>
    <xf numFmtId="0" fontId="25" fillId="0" borderId="34" xfId="4" applyFont="1" applyBorder="1" applyAlignment="1" applyProtection="1">
      <protection locked="0"/>
    </xf>
    <xf numFmtId="43" fontId="22" fillId="0" borderId="0" xfId="2" applyFont="1" applyFill="1" applyBorder="1" applyProtection="1"/>
    <xf numFmtId="0" fontId="27" fillId="7" borderId="0" xfId="4" applyFont="1" applyFill="1" applyBorder="1" applyAlignment="1">
      <alignment horizontal="right"/>
    </xf>
    <xf numFmtId="0" fontId="38" fillId="0" borderId="0" xfId="4" applyFont="1" applyBorder="1"/>
    <xf numFmtId="0" fontId="38" fillId="0" borderId="35" xfId="4" applyFont="1" applyBorder="1" applyAlignment="1">
      <alignment horizontal="center"/>
    </xf>
    <xf numFmtId="164" fontId="21" fillId="0" borderId="35" xfId="6" applyNumberFormat="1" applyFont="1" applyBorder="1" applyAlignment="1">
      <alignment horizontal="center"/>
    </xf>
    <xf numFmtId="0" fontId="24" fillId="0" borderId="0" xfId="8" applyFont="1" applyBorder="1"/>
    <xf numFmtId="0" fontId="31" fillId="0" borderId="0" xfId="8" applyFont="1" applyBorder="1" applyAlignment="1">
      <alignment horizontal="right"/>
    </xf>
    <xf numFmtId="43" fontId="21" fillId="0" borderId="15" xfId="2" applyFont="1" applyFill="1" applyBorder="1" applyProtection="1"/>
    <xf numFmtId="43" fontId="21" fillId="3" borderId="8" xfId="2" applyFont="1" applyFill="1" applyBorder="1" applyProtection="1"/>
    <xf numFmtId="0" fontId="36" fillId="3" borderId="10" xfId="4" applyFont="1" applyFill="1" applyBorder="1" applyAlignment="1">
      <alignment vertical="top" wrapText="1"/>
    </xf>
    <xf numFmtId="0" fontId="25" fillId="0" borderId="16" xfId="4" applyFont="1" applyBorder="1" applyAlignment="1">
      <alignment horizontal="left" wrapText="1"/>
    </xf>
    <xf numFmtId="0" fontId="25" fillId="0" borderId="16" xfId="4" applyFont="1" applyBorder="1" applyAlignment="1">
      <alignment horizontal="center" wrapText="1"/>
    </xf>
    <xf numFmtId="0" fontId="27" fillId="0" borderId="0" xfId="4" applyFont="1" applyBorder="1" applyAlignment="1">
      <alignment horizontal="right"/>
    </xf>
    <xf numFmtId="0" fontId="29" fillId="0" borderId="0" xfId="4" applyFont="1" applyBorder="1"/>
    <xf numFmtId="0" fontId="31" fillId="0" borderId="8" xfId="4" applyFont="1" applyBorder="1" applyAlignment="1">
      <alignment horizontal="center" vertical="top"/>
    </xf>
    <xf numFmtId="43" fontId="25" fillId="3" borderId="8" xfId="1" applyFont="1" applyFill="1" applyBorder="1" applyAlignment="1" applyProtection="1"/>
    <xf numFmtId="0" fontId="25" fillId="0" borderId="16" xfId="4" applyFont="1" applyBorder="1" applyAlignment="1">
      <alignment horizontal="left" vertical="top" wrapText="1"/>
    </xf>
    <xf numFmtId="0" fontId="22" fillId="0" borderId="0" xfId="4" applyFont="1" applyBorder="1" applyAlignment="1">
      <alignment horizontal="left"/>
    </xf>
    <xf numFmtId="0" fontId="34" fillId="0" borderId="0" xfId="0" applyFont="1"/>
    <xf numFmtId="0" fontId="27" fillId="0" borderId="0" xfId="0" applyFont="1"/>
    <xf numFmtId="0" fontId="39" fillId="0" borderId="0" xfId="0" applyFont="1"/>
    <xf numFmtId="0" fontId="27" fillId="3" borderId="0" xfId="0" applyFont="1" applyFill="1"/>
    <xf numFmtId="0" fontId="40" fillId="0" borderId="0" xfId="3" applyFont="1" applyFill="1" applyAlignment="1" applyProtection="1"/>
    <xf numFmtId="0" fontId="27" fillId="0" borderId="0" xfId="0" applyFont="1" applyProtection="1">
      <protection locked="0"/>
    </xf>
    <xf numFmtId="0" fontId="41" fillId="0" borderId="0" xfId="0" applyFont="1" applyAlignment="1">
      <alignment horizontal="center"/>
    </xf>
    <xf numFmtId="168" fontId="41" fillId="0" borderId="0" xfId="0" applyNumberFormat="1" applyFont="1" applyAlignment="1">
      <alignment horizontal="center" wrapText="1"/>
    </xf>
    <xf numFmtId="0" fontId="27" fillId="0" borderId="0" xfId="0" applyFont="1" applyAlignment="1">
      <alignment horizontal="left" wrapText="1"/>
    </xf>
    <xf numFmtId="168" fontId="41" fillId="0" borderId="0" xfId="0" applyNumberFormat="1" applyFont="1" applyAlignment="1">
      <alignment horizontal="center"/>
    </xf>
    <xf numFmtId="43" fontId="27" fillId="0" borderId="0" xfId="0" applyNumberFormat="1" applyFont="1" applyAlignment="1">
      <alignment horizontal="left"/>
    </xf>
    <xf numFmtId="43" fontId="27" fillId="0" borderId="0" xfId="0" applyNumberFormat="1" applyFont="1" applyAlignment="1" applyProtection="1">
      <alignment horizontal="left"/>
      <protection locked="0"/>
    </xf>
    <xf numFmtId="43" fontId="34" fillId="0" borderId="0" xfId="0" applyNumberFormat="1" applyFont="1" applyAlignment="1">
      <alignment horizontal="left"/>
    </xf>
    <xf numFmtId="14" fontId="34" fillId="0" borderId="0" xfId="0" applyNumberFormat="1" applyFont="1" applyAlignment="1">
      <alignment horizontal="left"/>
    </xf>
    <xf numFmtId="0" fontId="27" fillId="0" borderId="10" xfId="4" applyFont="1" applyBorder="1"/>
    <xf numFmtId="0" fontId="27" fillId="0" borderId="3" xfId="4" applyFont="1" applyBorder="1"/>
    <xf numFmtId="0" fontId="27" fillId="0" borderId="17" xfId="4" applyFont="1" applyBorder="1"/>
    <xf numFmtId="0" fontId="34" fillId="0" borderId="8" xfId="4" applyFont="1" applyBorder="1" applyAlignment="1">
      <alignment horizontal="left" wrapText="1"/>
    </xf>
    <xf numFmtId="0" fontId="27" fillId="0" borderId="36" xfId="4" applyFont="1" applyBorder="1"/>
    <xf numFmtId="0" fontId="27" fillId="0" borderId="37" xfId="4" applyFont="1" applyBorder="1"/>
    <xf numFmtId="0" fontId="27" fillId="0" borderId="37" xfId="4" applyFont="1" applyBorder="1" applyAlignment="1">
      <alignment wrapText="1"/>
    </xf>
    <xf numFmtId="0" fontId="22" fillId="0" borderId="0" xfId="8" applyFont="1" applyBorder="1" applyAlignment="1">
      <alignment horizontal="right"/>
    </xf>
    <xf numFmtId="0" fontId="21" fillId="0" borderId="0" xfId="4" applyFont="1" applyBorder="1"/>
    <xf numFmtId="0" fontId="22" fillId="0" borderId="19" xfId="4" applyFont="1" applyBorder="1" applyAlignment="1">
      <alignment horizontal="right"/>
    </xf>
    <xf numFmtId="0" fontId="31" fillId="0" borderId="3" xfId="4" applyFont="1" applyBorder="1"/>
    <xf numFmtId="0" fontId="22" fillId="0" borderId="0" xfId="0" applyFont="1" applyAlignment="1">
      <alignment horizontal="left"/>
    </xf>
    <xf numFmtId="0" fontId="22" fillId="0" borderId="0" xfId="0" applyFont="1" applyAlignment="1" applyProtection="1">
      <alignment horizontal="left"/>
      <protection locked="0"/>
    </xf>
    <xf numFmtId="0" fontId="35" fillId="0" borderId="0" xfId="6" applyFont="1"/>
    <xf numFmtId="0" fontId="21" fillId="8" borderId="3" xfId="0" applyFont="1" applyFill="1" applyBorder="1" applyAlignment="1">
      <alignment horizontal="center" vertical="center" wrapText="1"/>
    </xf>
    <xf numFmtId="165" fontId="21" fillId="8" borderId="3" xfId="0" applyNumberFormat="1" applyFont="1" applyFill="1" applyBorder="1" applyAlignment="1">
      <alignment horizontal="left" vertical="center" wrapText="1"/>
    </xf>
    <xf numFmtId="43" fontId="21" fillId="0" borderId="36" xfId="1" applyFont="1" applyBorder="1" applyProtection="1">
      <protection locked="0"/>
    </xf>
    <xf numFmtId="165" fontId="21" fillId="8" borderId="3" xfId="0" applyNumberFormat="1" applyFont="1" applyFill="1" applyBorder="1" applyAlignment="1">
      <alignment horizontal="left" vertical="center"/>
    </xf>
    <xf numFmtId="0" fontId="21" fillId="9" borderId="0" xfId="0" applyFont="1" applyFill="1" applyProtection="1">
      <protection locked="0"/>
    </xf>
    <xf numFmtId="0" fontId="21" fillId="8" borderId="8" xfId="0" applyFont="1" applyFill="1" applyBorder="1" applyAlignment="1">
      <alignment horizontal="center" vertical="center" wrapText="1"/>
    </xf>
    <xf numFmtId="165" fontId="21" fillId="8" borderId="8" xfId="0" applyNumberFormat="1" applyFont="1" applyFill="1" applyBorder="1" applyAlignment="1">
      <alignment horizontal="left" vertical="center"/>
    </xf>
    <xf numFmtId="0" fontId="21" fillId="10" borderId="10" xfId="0" applyFont="1" applyFill="1" applyBorder="1" applyAlignment="1">
      <alignment horizontal="center" vertical="center" wrapText="1"/>
    </xf>
    <xf numFmtId="165" fontId="21" fillId="10" borderId="10" xfId="0" applyNumberFormat="1" applyFont="1" applyFill="1" applyBorder="1" applyAlignment="1">
      <alignment horizontal="left" vertical="center" wrapText="1"/>
    </xf>
    <xf numFmtId="0" fontId="42" fillId="5" borderId="0" xfId="0" applyFont="1" applyFill="1" applyAlignment="1">
      <alignment horizontal="left" vertical="center"/>
    </xf>
    <xf numFmtId="0" fontId="21" fillId="5" borderId="0" xfId="0" applyFont="1" applyFill="1"/>
    <xf numFmtId="0" fontId="21" fillId="8" borderId="10" xfId="0" applyFont="1" applyFill="1" applyBorder="1" applyAlignment="1">
      <alignment horizontal="center" vertical="center" wrapText="1"/>
    </xf>
    <xf numFmtId="165" fontId="21" fillId="8" borderId="10" xfId="0" applyNumberFormat="1" applyFont="1" applyFill="1" applyBorder="1" applyAlignment="1">
      <alignment horizontal="left" vertical="center"/>
    </xf>
    <xf numFmtId="165" fontId="21" fillId="8" borderId="8" xfId="0" applyNumberFormat="1" applyFont="1" applyFill="1" applyBorder="1" applyAlignment="1">
      <alignment horizontal="left" vertical="center" wrapText="1"/>
    </xf>
    <xf numFmtId="0" fontId="43" fillId="9" borderId="0" xfId="0" applyFont="1" applyFill="1" applyProtection="1">
      <protection locked="0"/>
    </xf>
    <xf numFmtId="165" fontId="21" fillId="5" borderId="0" xfId="0" applyNumberFormat="1" applyFont="1" applyFill="1" applyAlignment="1">
      <alignment horizontal="left" vertical="center" wrapText="1"/>
    </xf>
    <xf numFmtId="165" fontId="21" fillId="8" borderId="10" xfId="0" applyNumberFormat="1" applyFont="1" applyFill="1" applyBorder="1" applyAlignment="1">
      <alignment horizontal="left" vertical="center" wrapText="1"/>
    </xf>
    <xf numFmtId="43" fontId="22" fillId="0" borderId="0" xfId="1" applyFont="1" applyFill="1" applyBorder="1" applyAlignment="1" applyProtection="1">
      <alignment horizontal="center" vertical="center" wrapText="1"/>
      <protection locked="0"/>
    </xf>
    <xf numFmtId="43" fontId="21" fillId="0" borderId="0" xfId="1" applyFont="1" applyBorder="1" applyProtection="1"/>
    <xf numFmtId="0" fontId="21" fillId="10" borderId="3" xfId="0" applyFont="1" applyFill="1" applyBorder="1" applyAlignment="1">
      <alignment horizontal="center" vertical="center" wrapText="1"/>
    </xf>
    <xf numFmtId="165" fontId="21" fillId="10" borderId="3" xfId="0" applyNumberFormat="1" applyFont="1" applyFill="1" applyBorder="1" applyAlignment="1">
      <alignment horizontal="left" vertical="center" wrapText="1"/>
    </xf>
    <xf numFmtId="0" fontId="21" fillId="10" borderId="8" xfId="0" applyFont="1" applyFill="1" applyBorder="1" applyAlignment="1">
      <alignment horizontal="center" vertical="center" wrapText="1"/>
    </xf>
    <xf numFmtId="165" fontId="21" fillId="10" borderId="8" xfId="0" applyNumberFormat="1" applyFont="1" applyFill="1" applyBorder="1" applyAlignment="1">
      <alignment horizontal="left" vertical="center" wrapText="1"/>
    </xf>
    <xf numFmtId="14" fontId="21" fillId="0" borderId="0" xfId="0" applyNumberFormat="1" applyFont="1"/>
    <xf numFmtId="0" fontId="21" fillId="0" borderId="0" xfId="4" applyFont="1" applyAlignment="1">
      <alignment horizontal="left"/>
    </xf>
    <xf numFmtId="49" fontId="24" fillId="0" borderId="0" xfId="0" applyNumberFormat="1" applyFont="1" applyProtection="1">
      <protection locked="0"/>
    </xf>
    <xf numFmtId="169" fontId="24" fillId="0" borderId="0" xfId="0" applyNumberFormat="1" applyFont="1" applyProtection="1">
      <protection locked="0"/>
    </xf>
    <xf numFmtId="44" fontId="24" fillId="0" borderId="0" xfId="0" applyNumberFormat="1" applyFont="1" applyProtection="1">
      <protection locked="0"/>
    </xf>
    <xf numFmtId="14" fontId="31" fillId="11" borderId="0" xfId="0" applyNumberFormat="1" applyFont="1" applyFill="1" applyProtection="1">
      <protection locked="0"/>
    </xf>
    <xf numFmtId="0" fontId="21" fillId="11" borderId="0" xfId="0" applyFont="1" applyFill="1" applyProtection="1">
      <protection locked="0"/>
    </xf>
    <xf numFmtId="14" fontId="22" fillId="0" borderId="0" xfId="0" applyNumberFormat="1" applyFont="1" applyProtection="1">
      <protection locked="0"/>
    </xf>
    <xf numFmtId="14" fontId="21" fillId="0" borderId="0" xfId="0" applyNumberFormat="1" applyFont="1" applyProtection="1">
      <protection locked="0"/>
    </xf>
    <xf numFmtId="0" fontId="25" fillId="0" borderId="0" xfId="0" applyFont="1"/>
    <xf numFmtId="14" fontId="21" fillId="11" borderId="0" xfId="0" applyNumberFormat="1" applyFont="1" applyFill="1" applyProtection="1">
      <protection locked="0"/>
    </xf>
    <xf numFmtId="43" fontId="21" fillId="11" borderId="0" xfId="1" applyFont="1" applyFill="1" applyBorder="1" applyProtection="1">
      <protection locked="0"/>
    </xf>
    <xf numFmtId="0" fontId="21" fillId="0" borderId="0" xfId="0" applyFont="1" applyFill="1"/>
    <xf numFmtId="0" fontId="27" fillId="7" borderId="16" xfId="4" applyFont="1" applyFill="1" applyBorder="1" applyAlignment="1">
      <alignment horizontal="right"/>
    </xf>
    <xf numFmtId="0" fontId="25" fillId="0" borderId="16" xfId="4" applyFont="1" applyBorder="1" applyProtection="1">
      <protection locked="0"/>
    </xf>
    <xf numFmtId="0" fontId="27" fillId="0" borderId="38" xfId="4" applyFont="1" applyBorder="1" applyAlignment="1">
      <alignment horizontal="left"/>
    </xf>
    <xf numFmtId="0" fontId="27" fillId="0" borderId="39" xfId="4" applyFont="1" applyBorder="1"/>
    <xf numFmtId="43" fontId="21" fillId="0" borderId="18" xfId="2" applyFont="1" applyBorder="1" applyProtection="1"/>
    <xf numFmtId="0" fontId="27" fillId="0" borderId="40" xfId="4" applyFont="1" applyBorder="1" applyProtection="1"/>
    <xf numFmtId="0" fontId="27" fillId="0" borderId="29" xfId="4" applyFont="1" applyBorder="1"/>
    <xf numFmtId="0" fontId="27" fillId="0" borderId="15" xfId="4" applyFont="1" applyBorder="1"/>
    <xf numFmtId="0" fontId="27" fillId="0" borderId="41" xfId="4" applyFont="1" applyBorder="1"/>
    <xf numFmtId="0" fontId="12" fillId="0" borderId="36" xfId="4" applyFont="1" applyBorder="1"/>
    <xf numFmtId="0" fontId="29" fillId="0" borderId="36" xfId="4" applyFont="1" applyBorder="1"/>
    <xf numFmtId="0" fontId="24" fillId="0" borderId="0" xfId="0" applyFont="1" applyFill="1" applyBorder="1"/>
    <xf numFmtId="0" fontId="24" fillId="0" borderId="0" xfId="0" applyFont="1" applyFill="1" applyBorder="1" applyProtection="1">
      <protection locked="0"/>
    </xf>
    <xf numFmtId="0" fontId="31" fillId="0" borderId="0" xfId="0" applyFont="1"/>
    <xf numFmtId="0" fontId="31" fillId="0" borderId="0" xfId="0" applyFont="1" applyAlignment="1">
      <alignment horizontal="center"/>
    </xf>
    <xf numFmtId="17" fontId="31" fillId="0" borderId="0" xfId="0" quotePrefix="1" applyNumberFormat="1" applyFont="1" applyAlignment="1">
      <alignment horizontal="center"/>
    </xf>
    <xf numFmtId="43" fontId="31" fillId="0" borderId="0" xfId="1" applyNumberFormat="1" applyFont="1" applyProtection="1"/>
    <xf numFmtId="0" fontId="24" fillId="0" borderId="0" xfId="0" applyFont="1" applyAlignment="1">
      <alignment horizontal="left" vertical="top" wrapText="1"/>
    </xf>
    <xf numFmtId="0" fontId="27" fillId="0" borderId="30" xfId="4" applyFont="1" applyBorder="1"/>
    <xf numFmtId="0" fontId="21" fillId="0" borderId="24" xfId="4" applyFont="1" applyBorder="1"/>
    <xf numFmtId="0" fontId="21" fillId="0" borderId="22" xfId="4" applyFont="1" applyBorder="1"/>
    <xf numFmtId="0" fontId="21" fillId="0" borderId="26" xfId="4" applyFont="1" applyBorder="1"/>
    <xf numFmtId="0" fontId="21" fillId="0" borderId="0" xfId="4" applyFont="1" applyAlignment="1">
      <alignment horizontal="left" vertical="top" wrapText="1"/>
    </xf>
    <xf numFmtId="0" fontId="21" fillId="0" borderId="0" xfId="8" applyFont="1" applyAlignment="1">
      <alignment horizontal="center" vertical="center"/>
    </xf>
    <xf numFmtId="0" fontId="21" fillId="0" borderId="0" xfId="4" applyFont="1" applyAlignment="1">
      <alignment horizontal="center" vertical="top"/>
    </xf>
    <xf numFmtId="0" fontId="21" fillId="0" borderId="0" xfId="4" applyFont="1" applyAlignment="1">
      <alignment horizontal="center" vertical="top" wrapText="1"/>
    </xf>
    <xf numFmtId="43" fontId="35" fillId="0" borderId="0" xfId="6" applyNumberFormat="1" applyFont="1"/>
    <xf numFmtId="43" fontId="35" fillId="0" borderId="0" xfId="6" applyNumberFormat="1" applyFont="1" applyAlignment="1">
      <alignment horizontal="center"/>
    </xf>
    <xf numFmtId="0" fontId="42" fillId="0" borderId="0" xfId="4" applyFont="1" applyAlignment="1">
      <alignment wrapText="1"/>
    </xf>
    <xf numFmtId="0" fontId="25" fillId="0" borderId="1" xfId="4" applyFont="1" applyBorder="1"/>
    <xf numFmtId="43" fontId="21" fillId="3" borderId="0" xfId="4" applyNumberFormat="1" applyFont="1" applyFill="1"/>
    <xf numFmtId="0" fontId="22" fillId="0" borderId="3" xfId="4" applyFont="1" applyBorder="1" applyAlignment="1">
      <alignment horizontal="center"/>
    </xf>
    <xf numFmtId="0" fontId="44" fillId="0" borderId="3" xfId="4" applyFont="1" applyBorder="1"/>
    <xf numFmtId="43" fontId="45" fillId="0" borderId="0" xfId="4" applyNumberFormat="1" applyFont="1"/>
    <xf numFmtId="0" fontId="26" fillId="0" borderId="0" xfId="4" applyFont="1"/>
    <xf numFmtId="0" fontId="46" fillId="0" borderId="0" xfId="4" applyFont="1"/>
    <xf numFmtId="43" fontId="28" fillId="0" borderId="0" xfId="4" applyNumberFormat="1" applyFont="1"/>
    <xf numFmtId="43" fontId="25" fillId="0" borderId="0" xfId="4" applyNumberFormat="1" applyFont="1"/>
    <xf numFmtId="43" fontId="46" fillId="0" borderId="0" xfId="4" applyNumberFormat="1" applyFont="1" applyAlignment="1">
      <alignment horizontal="center" vertical="center"/>
    </xf>
    <xf numFmtId="43" fontId="26" fillId="0" borderId="0" xfId="4" applyNumberFormat="1" applyFont="1"/>
    <xf numFmtId="0" fontId="34" fillId="0" borderId="0" xfId="4" applyFont="1"/>
    <xf numFmtId="0" fontId="22" fillId="0" borderId="3" xfId="4" applyFont="1" applyBorder="1" applyAlignment="1">
      <alignment horizontal="center" vertical="center" wrapText="1"/>
    </xf>
    <xf numFmtId="0" fontId="34" fillId="0" borderId="3" xfId="4" applyFont="1" applyBorder="1" applyAlignment="1">
      <alignment horizontal="center" vertical="center"/>
    </xf>
    <xf numFmtId="0" fontId="34" fillId="0" borderId="3" xfId="4" applyFont="1" applyBorder="1" applyAlignment="1">
      <alignment horizontal="center" vertical="center" wrapText="1"/>
    </xf>
    <xf numFmtId="0" fontId="47" fillId="0" borderId="1" xfId="7" applyFont="1" applyBorder="1" applyAlignment="1">
      <alignment vertical="center" wrapText="1"/>
    </xf>
    <xf numFmtId="0" fontId="47" fillId="0" borderId="14" xfId="7" applyFont="1" applyBorder="1" applyAlignment="1">
      <alignment vertical="center" wrapText="1"/>
    </xf>
    <xf numFmtId="0" fontId="48" fillId="12" borderId="42" xfId="7" applyFont="1" applyFill="1" applyBorder="1" applyAlignment="1">
      <alignment vertical="center" wrapText="1"/>
    </xf>
    <xf numFmtId="0" fontId="49" fillId="0" borderId="42" xfId="7" applyFont="1" applyBorder="1" applyAlignment="1">
      <alignment vertical="center" wrapText="1"/>
    </xf>
    <xf numFmtId="0" fontId="48" fillId="13" borderId="42" xfId="7" applyFont="1" applyFill="1" applyBorder="1" applyAlignment="1">
      <alignment vertical="center" wrapText="1"/>
    </xf>
    <xf numFmtId="0" fontId="24" fillId="0" borderId="1" xfId="7" applyFont="1" applyBorder="1" applyAlignment="1">
      <alignment wrapText="1"/>
    </xf>
    <xf numFmtId="0" fontId="49" fillId="0" borderId="1" xfId="7" applyFont="1" applyBorder="1" applyAlignment="1">
      <alignment vertical="center" wrapText="1"/>
    </xf>
    <xf numFmtId="0" fontId="1" fillId="0" borderId="0" xfId="7" applyAlignment="1">
      <alignment wrapText="1"/>
    </xf>
    <xf numFmtId="0" fontId="9" fillId="0" borderId="0" xfId="7" applyFont="1" applyAlignment="1">
      <alignment vertical="center"/>
    </xf>
    <xf numFmtId="0" fontId="27" fillId="0" borderId="43" xfId="0" applyFont="1" applyBorder="1" applyAlignment="1">
      <alignment horizontal="left" wrapText="1"/>
    </xf>
    <xf numFmtId="0" fontId="27" fillId="0" borderId="0" xfId="0" applyFont="1" applyAlignment="1">
      <alignment horizontal="left" wrapText="1"/>
    </xf>
    <xf numFmtId="0" fontId="23" fillId="0" borderId="0" xfId="0" applyFont="1" applyAlignment="1">
      <alignment horizontal="left" vertical="top" wrapText="1"/>
    </xf>
    <xf numFmtId="0" fontId="16" fillId="0" borderId="44" xfId="0" applyFont="1" applyBorder="1" applyAlignment="1">
      <alignment horizontal="left" vertical="center" readingOrder="1"/>
    </xf>
    <xf numFmtId="0" fontId="16" fillId="0" borderId="0" xfId="0" applyFont="1" applyAlignment="1">
      <alignment horizontal="left" vertical="center" readingOrder="1"/>
    </xf>
    <xf numFmtId="0" fontId="16" fillId="0" borderId="44" xfId="0" applyFont="1" applyBorder="1" applyAlignment="1">
      <alignment horizontal="left" vertical="top" readingOrder="1"/>
    </xf>
    <xf numFmtId="0" fontId="16" fillId="0" borderId="0" xfId="0" applyFont="1" applyAlignment="1">
      <alignment horizontal="left" vertical="top" readingOrder="1"/>
    </xf>
    <xf numFmtId="0" fontId="50" fillId="0" borderId="44" xfId="0" applyFont="1" applyBorder="1" applyAlignment="1">
      <alignment horizontal="left" vertical="top"/>
    </xf>
    <xf numFmtId="0" fontId="50" fillId="0" borderId="0" xfId="0" applyFont="1" applyAlignment="1">
      <alignment horizontal="left" vertical="top"/>
    </xf>
    <xf numFmtId="0" fontId="22" fillId="0" borderId="0" xfId="0" applyFont="1" applyAlignment="1">
      <alignment horizontal="left"/>
    </xf>
    <xf numFmtId="0" fontId="25" fillId="0" borderId="15" xfId="1" applyNumberFormat="1" applyFont="1" applyFill="1" applyBorder="1" applyAlignment="1" applyProtection="1">
      <alignment horizontal="center"/>
      <protection locked="0"/>
    </xf>
    <xf numFmtId="0" fontId="25" fillId="0" borderId="16" xfId="1" applyNumberFormat="1" applyFont="1" applyFill="1" applyBorder="1" applyAlignment="1" applyProtection="1">
      <alignment horizontal="center"/>
      <protection locked="0"/>
    </xf>
    <xf numFmtId="49" fontId="34" fillId="0" borderId="44" xfId="4" applyNumberFormat="1" applyFont="1" applyBorder="1" applyAlignment="1">
      <alignment horizontal="left"/>
    </xf>
    <xf numFmtId="0" fontId="34" fillId="0" borderId="0" xfId="4" applyNumberFormat="1" applyFont="1" applyAlignment="1">
      <alignment horizontal="left"/>
    </xf>
    <xf numFmtId="0" fontId="34" fillId="0" borderId="35" xfId="4" applyNumberFormat="1" applyFont="1" applyBorder="1" applyAlignment="1">
      <alignment horizontal="left"/>
    </xf>
    <xf numFmtId="0" fontId="34" fillId="0" borderId="29" xfId="4" applyNumberFormat="1" applyFont="1" applyBorder="1" applyAlignment="1">
      <alignment horizontal="left"/>
    </xf>
    <xf numFmtId="0" fontId="34" fillId="0" borderId="19" xfId="4" applyNumberFormat="1" applyFont="1" applyBorder="1" applyAlignment="1">
      <alignment horizontal="left"/>
    </xf>
    <xf numFmtId="0" fontId="34" fillId="0" borderId="45" xfId="4" applyNumberFormat="1" applyFont="1" applyBorder="1" applyAlignment="1">
      <alignment horizontal="left"/>
    </xf>
    <xf numFmtId="43" fontId="24" fillId="0" borderId="15" xfId="4" applyNumberFormat="1" applyFont="1" applyBorder="1" applyAlignment="1" applyProtection="1">
      <alignment horizontal="center"/>
      <protection locked="0"/>
    </xf>
    <xf numFmtId="43" fontId="24" fillId="0" borderId="16" xfId="4" applyNumberFormat="1" applyFont="1" applyBorder="1" applyAlignment="1" applyProtection="1">
      <alignment horizontal="center"/>
      <protection locked="0"/>
    </xf>
    <xf numFmtId="14" fontId="24" fillId="0" borderId="15" xfId="4" applyNumberFormat="1" applyFont="1" applyBorder="1" applyAlignment="1" applyProtection="1">
      <alignment horizontal="center"/>
      <protection locked="0"/>
    </xf>
    <xf numFmtId="14" fontId="24" fillId="0" borderId="16" xfId="4" applyNumberFormat="1" applyFont="1" applyBorder="1" applyAlignment="1" applyProtection="1">
      <alignment horizontal="center"/>
      <protection locked="0"/>
    </xf>
    <xf numFmtId="0" fontId="21" fillId="0" borderId="15" xfId="4" applyFont="1" applyBorder="1" applyAlignment="1">
      <alignment horizontal="center" vertical="top" wrapText="1"/>
    </xf>
    <xf numFmtId="0" fontId="21" fillId="0" borderId="25" xfId="4" applyFont="1" applyBorder="1" applyAlignment="1">
      <alignment horizontal="center" vertical="top" wrapText="1"/>
    </xf>
    <xf numFmtId="43" fontId="46" fillId="0" borderId="27" xfId="4" applyNumberFormat="1" applyFont="1" applyBorder="1" applyAlignment="1">
      <alignment horizontal="right" vertical="center"/>
    </xf>
    <xf numFmtId="43" fontId="46" fillId="0" borderId="46" xfId="4" applyNumberFormat="1" applyFont="1" applyBorder="1" applyAlignment="1">
      <alignment horizontal="right" vertical="center"/>
    </xf>
    <xf numFmtId="43" fontId="46" fillId="0" borderId="14" xfId="4" applyNumberFormat="1" applyFont="1" applyBorder="1" applyAlignment="1">
      <alignment horizontal="right" vertical="center"/>
    </xf>
    <xf numFmtId="0" fontId="33" fillId="0" borderId="49" xfId="4" quotePrefix="1" applyFont="1" applyBorder="1" applyAlignment="1" applyProtection="1">
      <alignment horizontal="center" vertical="top"/>
      <protection locked="0"/>
    </xf>
    <xf numFmtId="0" fontId="33" fillId="0" borderId="33" xfId="4" quotePrefix="1" applyFont="1" applyBorder="1" applyAlignment="1" applyProtection="1">
      <alignment horizontal="center" vertical="top"/>
      <protection locked="0"/>
    </xf>
    <xf numFmtId="0" fontId="33" fillId="0" borderId="34" xfId="4" quotePrefix="1" applyFont="1" applyBorder="1" applyAlignment="1" applyProtection="1">
      <alignment horizontal="center" vertical="top"/>
      <protection locked="0"/>
    </xf>
    <xf numFmtId="0" fontId="33" fillId="0" borderId="43" xfId="4" quotePrefix="1" applyFont="1" applyBorder="1" applyAlignment="1" applyProtection="1">
      <alignment horizontal="center" vertical="top"/>
      <protection locked="0"/>
    </xf>
    <xf numFmtId="0" fontId="33" fillId="0" borderId="0" xfId="4" quotePrefix="1" applyFont="1" applyBorder="1" applyAlignment="1" applyProtection="1">
      <alignment horizontal="center" vertical="top"/>
      <protection locked="0"/>
    </xf>
    <xf numFmtId="0" fontId="33" fillId="0" borderId="50" xfId="4" quotePrefix="1" applyFont="1" applyBorder="1" applyAlignment="1" applyProtection="1">
      <alignment horizontal="center" vertical="top"/>
      <protection locked="0"/>
    </xf>
    <xf numFmtId="0" fontId="33" fillId="0" borderId="54" xfId="4" quotePrefix="1" applyFont="1" applyBorder="1" applyAlignment="1" applyProtection="1">
      <alignment horizontal="center" vertical="top"/>
      <protection locked="0"/>
    </xf>
    <xf numFmtId="0" fontId="33" fillId="0" borderId="55" xfId="4" quotePrefix="1" applyFont="1" applyBorder="1" applyAlignment="1" applyProtection="1">
      <alignment horizontal="center" vertical="top"/>
      <protection locked="0"/>
    </xf>
    <xf numFmtId="0" fontId="33" fillId="0" borderId="42" xfId="4" quotePrefix="1" applyFont="1" applyBorder="1" applyAlignment="1" applyProtection="1">
      <alignment horizontal="center" vertical="top"/>
      <protection locked="0"/>
    </xf>
    <xf numFmtId="0" fontId="33" fillId="0" borderId="27" xfId="4" quotePrefix="1" applyFont="1" applyBorder="1" applyAlignment="1">
      <alignment horizontal="center"/>
    </xf>
    <xf numFmtId="0" fontId="33" fillId="0" borderId="46" xfId="4" quotePrefix="1" applyFont="1" applyBorder="1" applyAlignment="1">
      <alignment horizontal="center"/>
    </xf>
    <xf numFmtId="0" fontId="33" fillId="0" borderId="14" xfId="4" quotePrefix="1" applyFont="1" applyBorder="1" applyAlignment="1">
      <alignment horizontal="center"/>
    </xf>
    <xf numFmtId="0" fontId="38" fillId="0" borderId="25" xfId="4" applyFont="1" applyBorder="1" applyAlignment="1">
      <alignment horizontal="left" vertical="top"/>
    </xf>
    <xf numFmtId="0" fontId="38" fillId="0" borderId="16" xfId="4" applyFont="1" applyBorder="1" applyAlignment="1">
      <alignment horizontal="left" vertical="top"/>
    </xf>
    <xf numFmtId="0" fontId="25" fillId="0" borderId="13" xfId="4" applyFont="1" applyBorder="1" applyAlignment="1" applyProtection="1">
      <alignment horizontal="center"/>
      <protection locked="0"/>
    </xf>
    <xf numFmtId="0" fontId="21" fillId="0" borderId="15" xfId="4" applyFont="1" applyBorder="1" applyAlignment="1">
      <alignment horizontal="left" vertical="top" wrapText="1"/>
    </xf>
    <xf numFmtId="0" fontId="21" fillId="0" borderId="25" xfId="4" applyFont="1" applyBorder="1" applyAlignment="1">
      <alignment horizontal="left" vertical="top" wrapText="1"/>
    </xf>
    <xf numFmtId="0" fontId="21" fillId="0" borderId="16" xfId="4" applyFont="1" applyBorder="1" applyAlignment="1">
      <alignment horizontal="left" vertical="top" wrapText="1"/>
    </xf>
    <xf numFmtId="0" fontId="38" fillId="0" borderId="25" xfId="4" applyFont="1" applyBorder="1" applyAlignment="1">
      <alignment horizontal="center" vertical="top"/>
    </xf>
    <xf numFmtId="0" fontId="38" fillId="0" borderId="16" xfId="4" applyFont="1" applyBorder="1" applyAlignment="1">
      <alignment horizontal="center" vertical="top"/>
    </xf>
    <xf numFmtId="0" fontId="22" fillId="0" borderId="0" xfId="4" applyFont="1" applyAlignment="1">
      <alignment horizontal="left"/>
    </xf>
    <xf numFmtId="0" fontId="22" fillId="0" borderId="0" xfId="4" applyFont="1" applyBorder="1" applyAlignment="1">
      <alignment horizontal="left"/>
    </xf>
    <xf numFmtId="0" fontId="52" fillId="0" borderId="49" xfId="4" applyFont="1" applyBorder="1" applyAlignment="1">
      <alignment horizontal="center" vertical="top" wrapText="1"/>
    </xf>
    <xf numFmtId="0" fontId="52" fillId="0" borderId="33" xfId="4" applyFont="1" applyBorder="1" applyAlignment="1">
      <alignment horizontal="center" vertical="top" wrapText="1"/>
    </xf>
    <xf numFmtId="0" fontId="52" fillId="0" borderId="34" xfId="4" applyFont="1" applyBorder="1" applyAlignment="1">
      <alignment horizontal="center" vertical="top" wrapText="1"/>
    </xf>
    <xf numFmtId="0" fontId="52" fillId="0" borderId="43" xfId="4" applyFont="1" applyBorder="1" applyAlignment="1">
      <alignment horizontal="center" vertical="top" wrapText="1"/>
    </xf>
    <xf numFmtId="0" fontId="52" fillId="0" borderId="0" xfId="4" applyFont="1" applyBorder="1" applyAlignment="1">
      <alignment horizontal="center" vertical="top" wrapText="1"/>
    </xf>
    <xf numFmtId="0" fontId="52" fillId="0" borderId="50" xfId="4" applyFont="1" applyBorder="1" applyAlignment="1">
      <alignment horizontal="center" vertical="top" wrapText="1"/>
    </xf>
    <xf numFmtId="164" fontId="27" fillId="0" borderId="44" xfId="6" applyNumberFormat="1" applyFont="1" applyBorder="1" applyAlignment="1">
      <alignment horizontal="left"/>
    </xf>
    <xf numFmtId="164" fontId="27" fillId="0" borderId="0" xfId="6" applyNumberFormat="1" applyFont="1" applyBorder="1" applyAlignment="1">
      <alignment horizontal="left"/>
    </xf>
    <xf numFmtId="0" fontId="22" fillId="0" borderId="27" xfId="4" applyFont="1" applyBorder="1" applyAlignment="1">
      <alignment horizontal="left"/>
    </xf>
    <xf numFmtId="0" fontId="22" fillId="0" borderId="46" xfId="4" applyFont="1" applyBorder="1" applyAlignment="1">
      <alignment horizontal="left"/>
    </xf>
    <xf numFmtId="0" fontId="22" fillId="0" borderId="47" xfId="4" applyFont="1" applyBorder="1" applyAlignment="1">
      <alignment horizontal="left"/>
    </xf>
    <xf numFmtId="0" fontId="22" fillId="0" borderId="48" xfId="4" applyFont="1" applyBorder="1" applyAlignment="1">
      <alignment horizontal="left"/>
    </xf>
    <xf numFmtId="0" fontId="38" fillId="0" borderId="25" xfId="4" applyFont="1" applyBorder="1" applyAlignment="1">
      <alignment horizontal="left" vertical="top" wrapText="1"/>
    </xf>
    <xf numFmtId="0" fontId="38" fillId="0" borderId="16" xfId="4" applyFont="1" applyBorder="1" applyAlignment="1">
      <alignment horizontal="left" vertical="top" wrapText="1"/>
    </xf>
    <xf numFmtId="0" fontId="29" fillId="0" borderId="44" xfId="4" applyFont="1" applyBorder="1" applyAlignment="1">
      <alignment horizontal="left"/>
    </xf>
    <xf numFmtId="0" fontId="29" fillId="0" borderId="0" xfId="4" applyFont="1" applyBorder="1" applyAlignment="1">
      <alignment horizontal="left"/>
    </xf>
    <xf numFmtId="167" fontId="27" fillId="0" borderId="47" xfId="4" applyNumberFormat="1" applyFont="1" applyBorder="1" applyAlignment="1">
      <alignment horizontal="center"/>
    </xf>
    <xf numFmtId="167" fontId="27" fillId="0" borderId="48" xfId="4" applyNumberFormat="1" applyFont="1" applyBorder="1" applyAlignment="1">
      <alignment horizontal="center"/>
    </xf>
    <xf numFmtId="0" fontId="29" fillId="0" borderId="25" xfId="4" applyFont="1" applyBorder="1" applyAlignment="1" applyProtection="1">
      <alignment horizontal="center"/>
      <protection locked="0"/>
    </xf>
    <xf numFmtId="0" fontId="22" fillId="0" borderId="27" xfId="4" applyFont="1" applyBorder="1" applyAlignment="1">
      <alignment horizontal="center"/>
    </xf>
    <xf numFmtId="0" fontId="22" fillId="0" borderId="46" xfId="4" applyFont="1" applyBorder="1" applyAlignment="1">
      <alignment horizontal="center"/>
    </xf>
    <xf numFmtId="0" fontId="35" fillId="0" borderId="15" xfId="6" applyFont="1" applyBorder="1" applyAlignment="1">
      <alignment horizontal="left" vertical="top" wrapText="1"/>
    </xf>
    <xf numFmtId="0" fontId="35" fillId="0" borderId="25" xfId="6" applyFont="1" applyBorder="1" applyAlignment="1">
      <alignment horizontal="left" vertical="top" wrapText="1"/>
    </xf>
    <xf numFmtId="0" fontId="35" fillId="0" borderId="16" xfId="6" applyFont="1" applyBorder="1" applyAlignment="1">
      <alignment horizontal="left" vertical="top" wrapText="1"/>
    </xf>
    <xf numFmtId="0" fontId="27" fillId="0" borderId="25" xfId="4" applyFont="1" applyBorder="1" applyAlignment="1">
      <alignment horizontal="center"/>
    </xf>
    <xf numFmtId="0" fontId="27" fillId="0" borderId="51" xfId="4" applyFont="1" applyBorder="1" applyAlignment="1">
      <alignment horizontal="center"/>
    </xf>
    <xf numFmtId="0" fontId="27" fillId="0" borderId="52" xfId="8" applyFont="1" applyBorder="1" applyAlignment="1">
      <alignment horizontal="center" vertical="center"/>
    </xf>
    <xf numFmtId="0" fontId="27" fillId="0" borderId="53" xfId="8" applyFont="1" applyBorder="1" applyAlignment="1">
      <alignment horizontal="center" vertical="center"/>
    </xf>
    <xf numFmtId="0" fontId="19" fillId="0" borderId="0" xfId="6" applyBorder="1" applyAlignment="1" applyProtection="1">
      <alignment horizontal="center"/>
      <protection locked="0"/>
    </xf>
    <xf numFmtId="0" fontId="25" fillId="0" borderId="0" xfId="4" applyFont="1" applyBorder="1" applyAlignment="1" applyProtection="1">
      <alignment horizontal="center"/>
      <protection locked="0"/>
    </xf>
    <xf numFmtId="164" fontId="51" fillId="0" borderId="44" xfId="6" applyNumberFormat="1" applyFont="1" applyBorder="1" applyAlignment="1">
      <alignment horizontal="left"/>
    </xf>
    <xf numFmtId="164" fontId="51" fillId="0" borderId="0" xfId="6" applyNumberFormat="1" applyFont="1" applyBorder="1" applyAlignment="1">
      <alignment horizontal="left"/>
    </xf>
    <xf numFmtId="164" fontId="51" fillId="0" borderId="35" xfId="6" applyNumberFormat="1" applyFont="1" applyBorder="1" applyAlignment="1">
      <alignment horizontal="left"/>
    </xf>
    <xf numFmtId="164" fontId="21" fillId="0" borderId="44" xfId="6" applyNumberFormat="1" applyFont="1" applyBorder="1" applyAlignment="1">
      <alignment horizontal="center"/>
    </xf>
    <xf numFmtId="164" fontId="21" fillId="0" borderId="0" xfId="6" applyNumberFormat="1" applyFont="1" applyBorder="1" applyAlignment="1">
      <alignment horizontal="center"/>
    </xf>
    <xf numFmtId="164" fontId="21" fillId="0" borderId="35" xfId="6" applyNumberFormat="1" applyFont="1" applyBorder="1" applyAlignment="1">
      <alignment horizontal="center"/>
    </xf>
    <xf numFmtId="164" fontId="22" fillId="0" borderId="44" xfId="6" applyNumberFormat="1" applyFont="1" applyBorder="1" applyAlignment="1">
      <alignment horizontal="left"/>
    </xf>
    <xf numFmtId="164" fontId="22" fillId="0" borderId="0" xfId="6" applyNumberFormat="1" applyFont="1" applyBorder="1" applyAlignment="1">
      <alignment horizontal="left"/>
    </xf>
    <xf numFmtId="164" fontId="22" fillId="0" borderId="35" xfId="6" applyNumberFormat="1" applyFont="1" applyBorder="1" applyAlignment="1">
      <alignment horizontal="left"/>
    </xf>
    <xf numFmtId="0" fontId="22" fillId="0" borderId="30" xfId="8" applyFont="1" applyBorder="1" applyAlignment="1">
      <alignment horizontal="left"/>
    </xf>
    <xf numFmtId="0" fontId="22" fillId="0" borderId="13" xfId="8" applyFont="1" applyBorder="1" applyAlignment="1">
      <alignment horizontal="left"/>
    </xf>
    <xf numFmtId="0" fontId="22" fillId="0" borderId="56" xfId="8" applyFont="1" applyBorder="1" applyAlignment="1">
      <alignment horizontal="left"/>
    </xf>
    <xf numFmtId="0" fontId="21" fillId="0" borderId="41" xfId="4" applyFont="1" applyBorder="1" applyAlignment="1">
      <alignment horizontal="left" vertical="top"/>
    </xf>
    <xf numFmtId="0" fontId="21" fillId="0" borderId="52" xfId="4" applyFont="1" applyBorder="1" applyAlignment="1">
      <alignment horizontal="left" vertical="top"/>
    </xf>
    <xf numFmtId="0" fontId="21" fillId="0" borderId="57" xfId="4" applyFont="1" applyBorder="1" applyAlignment="1">
      <alignment horizontal="left" vertical="top"/>
    </xf>
    <xf numFmtId="0" fontId="51" fillId="0" borderId="44" xfId="4" applyFont="1" applyBorder="1" applyAlignment="1">
      <alignment horizontal="left"/>
    </xf>
    <xf numFmtId="0" fontId="51" fillId="0" borderId="0" xfId="4" applyFont="1" applyBorder="1" applyAlignment="1">
      <alignment horizontal="left"/>
    </xf>
    <xf numFmtId="0" fontId="27" fillId="0" borderId="29" xfId="4" applyFont="1" applyBorder="1" applyAlignment="1">
      <alignment horizontal="left"/>
    </xf>
    <xf numFmtId="0" fontId="27" fillId="0" borderId="19" xfId="4" applyFont="1" applyBorder="1" applyAlignment="1">
      <alignment horizontal="left"/>
    </xf>
    <xf numFmtId="0" fontId="22" fillId="0" borderId="25" xfId="4" applyFont="1" applyBorder="1" applyAlignment="1">
      <alignment horizontal="center" wrapText="1"/>
    </xf>
    <xf numFmtId="0" fontId="31" fillId="0" borderId="15" xfId="4" applyFont="1" applyBorder="1" applyAlignment="1">
      <alignment horizontal="center" vertical="top"/>
    </xf>
    <xf numFmtId="0" fontId="31" fillId="0" borderId="16" xfId="4" applyFont="1" applyBorder="1" applyAlignment="1">
      <alignment horizontal="center" vertical="top"/>
    </xf>
    <xf numFmtId="0" fontId="28" fillId="0" borderId="15" xfId="4" applyFont="1" applyBorder="1" applyAlignment="1">
      <alignment horizontal="center" vertical="top"/>
    </xf>
    <xf numFmtId="0" fontId="28" fillId="0" borderId="16" xfId="4" applyFont="1" applyBorder="1" applyAlignment="1">
      <alignment horizontal="center" vertical="top"/>
    </xf>
    <xf numFmtId="0" fontId="29" fillId="0" borderId="25" xfId="4" applyFont="1" applyBorder="1" applyAlignment="1">
      <alignment horizontal="center"/>
    </xf>
    <xf numFmtId="0" fontId="29" fillId="0" borderId="16" xfId="4" applyFont="1" applyBorder="1" applyAlignment="1">
      <alignment horizontal="center"/>
    </xf>
    <xf numFmtId="0" fontId="21" fillId="0" borderId="15" xfId="4" applyFont="1" applyBorder="1" applyAlignment="1">
      <alignment horizontal="left" wrapText="1"/>
    </xf>
    <xf numFmtId="0" fontId="21" fillId="0" borderId="25" xfId="4" applyFont="1" applyBorder="1" applyAlignment="1">
      <alignment horizontal="left" wrapText="1"/>
    </xf>
    <xf numFmtId="49" fontId="22" fillId="0" borderId="25" xfId="4" applyNumberFormat="1" applyFont="1" applyBorder="1" applyAlignment="1">
      <alignment horizontal="left"/>
    </xf>
    <xf numFmtId="0" fontId="22" fillId="0" borderId="51" xfId="4" applyNumberFormat="1" applyFont="1" applyBorder="1" applyAlignment="1">
      <alignment horizontal="left"/>
    </xf>
    <xf numFmtId="43" fontId="21" fillId="0" borderId="15" xfId="4" applyNumberFormat="1" applyFont="1" applyBorder="1" applyAlignment="1">
      <alignment horizontal="left" vertical="top" wrapText="1"/>
    </xf>
    <xf numFmtId="0" fontId="25" fillId="0" borderId="19" xfId="4" applyFont="1" applyBorder="1" applyAlignment="1" applyProtection="1">
      <alignment horizontal="center"/>
      <protection locked="0"/>
    </xf>
    <xf numFmtId="0" fontId="22" fillId="0" borderId="19" xfId="4" applyFont="1" applyBorder="1" applyAlignment="1" applyProtection="1">
      <alignment horizontal="left"/>
      <protection locked="0"/>
    </xf>
    <xf numFmtId="0" fontId="22" fillId="0" borderId="14" xfId="4" applyFont="1" applyBorder="1" applyAlignment="1">
      <alignment horizontal="center"/>
    </xf>
    <xf numFmtId="0" fontId="54" fillId="0" borderId="58" xfId="4" applyFont="1" applyBorder="1" applyAlignment="1" applyProtection="1">
      <alignment horizontal="center"/>
      <protection locked="0"/>
    </xf>
    <xf numFmtId="0" fontId="54" fillId="0" borderId="13" xfId="4" applyFont="1" applyBorder="1" applyAlignment="1" applyProtection="1">
      <alignment horizontal="center"/>
      <protection locked="0"/>
    </xf>
    <xf numFmtId="0" fontId="12" fillId="0" borderId="49" xfId="4" applyFont="1" applyBorder="1" applyAlignment="1">
      <alignment horizontal="left" vertical="top" wrapText="1"/>
    </xf>
    <xf numFmtId="0" fontId="12" fillId="0" borderId="33" xfId="4" applyFont="1" applyBorder="1" applyAlignment="1">
      <alignment horizontal="left" vertical="top" wrapText="1"/>
    </xf>
    <xf numFmtId="0" fontId="12" fillId="0" borderId="34" xfId="4" applyFont="1" applyBorder="1" applyAlignment="1">
      <alignment horizontal="left" vertical="top" wrapText="1"/>
    </xf>
    <xf numFmtId="0" fontId="12" fillId="0" borderId="43" xfId="4" applyFont="1" applyBorder="1" applyAlignment="1">
      <alignment horizontal="left" vertical="top" wrapText="1"/>
    </xf>
    <xf numFmtId="0" fontId="12" fillId="0" borderId="0" xfId="4" applyFont="1" applyAlignment="1">
      <alignment horizontal="left" vertical="top" wrapText="1"/>
    </xf>
    <xf numFmtId="0" fontId="12" fillId="0" borderId="50" xfId="4" applyFont="1" applyBorder="1" applyAlignment="1">
      <alignment horizontal="left" vertical="top" wrapText="1"/>
    </xf>
    <xf numFmtId="0" fontId="12" fillId="0" borderId="54" xfId="4" applyFont="1" applyBorder="1" applyAlignment="1">
      <alignment horizontal="left" vertical="top" wrapText="1"/>
    </xf>
    <xf numFmtId="0" fontId="12" fillId="0" borderId="55" xfId="4" applyFont="1" applyBorder="1" applyAlignment="1">
      <alignment horizontal="left" vertical="top" wrapText="1"/>
    </xf>
    <xf numFmtId="0" fontId="12" fillId="0" borderId="42" xfId="4" applyFont="1" applyBorder="1" applyAlignment="1">
      <alignment horizontal="left" vertical="top" wrapText="1"/>
    </xf>
    <xf numFmtId="0" fontId="25" fillId="0" borderId="55" xfId="4" applyFont="1" applyBorder="1" applyAlignment="1" applyProtection="1">
      <alignment horizontal="center"/>
      <protection locked="0"/>
    </xf>
    <xf numFmtId="0" fontId="34" fillId="0" borderId="27" xfId="4" applyFont="1" applyBorder="1" applyAlignment="1">
      <alignment horizontal="center" vertical="center"/>
    </xf>
    <xf numFmtId="0" fontId="34" fillId="0" borderId="46" xfId="4" applyFont="1" applyBorder="1" applyAlignment="1">
      <alignment horizontal="center" vertical="center"/>
    </xf>
    <xf numFmtId="0" fontId="34" fillId="0" borderId="14" xfId="4" applyFont="1" applyBorder="1" applyAlignment="1">
      <alignment horizontal="center" vertical="center"/>
    </xf>
    <xf numFmtId="0" fontId="21" fillId="0" borderId="15" xfId="4" applyFont="1" applyFill="1" applyBorder="1" applyAlignment="1">
      <alignment horizontal="left"/>
    </xf>
    <xf numFmtId="0" fontId="21" fillId="0" borderId="25" xfId="4" applyFont="1" applyFill="1" applyBorder="1" applyAlignment="1">
      <alignment horizontal="left"/>
    </xf>
    <xf numFmtId="0" fontId="21" fillId="0" borderId="16" xfId="4" applyFont="1" applyFill="1" applyBorder="1" applyAlignment="1">
      <alignment horizontal="left"/>
    </xf>
    <xf numFmtId="0" fontId="38" fillId="0" borderId="25" xfId="4" applyFont="1" applyBorder="1" applyAlignment="1">
      <alignment horizontal="left"/>
    </xf>
    <xf numFmtId="0" fontId="38" fillId="0" borderId="16" xfId="4" applyFont="1" applyBorder="1" applyAlignment="1">
      <alignment horizontal="left"/>
    </xf>
    <xf numFmtId="0" fontId="53" fillId="0" borderId="27" xfId="4" applyFont="1" applyBorder="1" applyAlignment="1">
      <alignment horizontal="left" wrapText="1"/>
    </xf>
    <xf numFmtId="0" fontId="53" fillId="0" borderId="46" xfId="4" applyFont="1" applyBorder="1" applyAlignment="1">
      <alignment horizontal="left" wrapText="1"/>
    </xf>
    <xf numFmtId="0" fontId="53" fillId="0" borderId="14" xfId="4" applyFont="1" applyBorder="1" applyAlignment="1">
      <alignment horizontal="left" wrapText="1"/>
    </xf>
    <xf numFmtId="0" fontId="22" fillId="0" borderId="19" xfId="4" applyFont="1" applyBorder="1" applyAlignment="1">
      <alignment horizontal="left"/>
    </xf>
    <xf numFmtId="0" fontId="22" fillId="0" borderId="59" xfId="4" applyFont="1" applyBorder="1" applyAlignment="1">
      <alignment horizontal="left"/>
    </xf>
    <xf numFmtId="0" fontId="49" fillId="0" borderId="60" xfId="7" applyFont="1" applyBorder="1" applyAlignment="1">
      <alignment vertical="center" wrapText="1"/>
    </xf>
    <xf numFmtId="0" fontId="49" fillId="0" borderId="2" xfId="7" applyFont="1" applyBorder="1" applyAlignment="1">
      <alignment vertical="center" wrapText="1"/>
    </xf>
    <xf numFmtId="0" fontId="35" fillId="0" borderId="0" xfId="7" applyFont="1" applyAlignment="1">
      <alignment horizontal="left" vertical="top" wrapText="1"/>
    </xf>
    <xf numFmtId="0" fontId="49" fillId="0" borderId="61" xfId="7" applyFont="1" applyBorder="1" applyAlignment="1">
      <alignment vertical="center" wrapText="1"/>
    </xf>
    <xf numFmtId="0" fontId="48" fillId="12" borderId="60" xfId="7" applyFont="1" applyFill="1" applyBorder="1" applyAlignment="1">
      <alignment vertical="center" wrapText="1"/>
    </xf>
    <xf numFmtId="0" fontId="48" fillId="12" borderId="61" xfId="7" applyFont="1" applyFill="1" applyBorder="1" applyAlignment="1">
      <alignment vertical="center" wrapText="1"/>
    </xf>
    <xf numFmtId="0" fontId="48" fillId="12" borderId="2" xfId="7" applyFont="1" applyFill="1" applyBorder="1" applyAlignment="1">
      <alignment vertical="center" wrapText="1"/>
    </xf>
    <xf numFmtId="0" fontId="49" fillId="0" borderId="60" xfId="7" applyFont="1" applyBorder="1" applyAlignment="1">
      <alignment horizontal="left" vertical="center" wrapText="1"/>
    </xf>
    <xf numFmtId="0" fontId="49" fillId="0" borderId="61" xfId="7" applyFont="1" applyBorder="1" applyAlignment="1">
      <alignment horizontal="left" vertical="center" wrapText="1"/>
    </xf>
    <xf numFmtId="0" fontId="49" fillId="0" borderId="2" xfId="7" applyFont="1" applyBorder="1" applyAlignment="1">
      <alignment horizontal="left" vertical="center" wrapText="1"/>
    </xf>
    <xf numFmtId="0" fontId="24" fillId="0" borderId="0" xfId="0" applyFont="1" applyAlignment="1" applyProtection="1">
      <alignment horizontal="center"/>
      <protection locked="0"/>
    </xf>
    <xf numFmtId="0" fontId="32" fillId="0" borderId="0" xfId="3" applyFont="1" applyFill="1" applyBorder="1" applyAlignment="1" applyProtection="1">
      <alignment horizontal="center"/>
    </xf>
    <xf numFmtId="0" fontId="21" fillId="0" borderId="0" xfId="0" applyFont="1" applyAlignment="1">
      <alignment wrapText="1"/>
    </xf>
    <xf numFmtId="0" fontId="21" fillId="0" borderId="0" xfId="0" applyFont="1" applyAlignment="1">
      <alignment horizontal="left" wrapText="1"/>
    </xf>
    <xf numFmtId="0" fontId="21" fillId="0" borderId="0" xfId="0" applyFont="1"/>
    <xf numFmtId="0" fontId="55" fillId="0" borderId="0" xfId="0" applyFont="1" applyAlignment="1">
      <alignment horizontal="left" wrapText="1"/>
    </xf>
    <xf numFmtId="0" fontId="22" fillId="0" borderId="0" xfId="0" applyFont="1" applyAlignment="1">
      <alignment horizontal="center"/>
    </xf>
    <xf numFmtId="0" fontId="21" fillId="0" borderId="0" xfId="0" applyFont="1" applyAlignment="1" applyProtection="1">
      <alignment horizontal="center"/>
      <protection locked="0"/>
    </xf>
    <xf numFmtId="0" fontId="56" fillId="0" borderId="0" xfId="7" applyFont="1" applyAlignment="1">
      <alignment horizontal="left" vertical="center"/>
    </xf>
    <xf numFmtId="0" fontId="49" fillId="0" borderId="0" xfId="7" applyFont="1" applyAlignment="1">
      <alignment horizontal="left" vertical="top" wrapText="1"/>
    </xf>
    <xf numFmtId="0" fontId="21" fillId="0" borderId="15" xfId="4" applyFont="1" applyBorder="1" applyAlignment="1" applyProtection="1">
      <alignment horizontal="left" vertical="top"/>
      <protection locked="0"/>
    </xf>
    <xf numFmtId="0" fontId="21" fillId="0" borderId="16" xfId="4" applyFont="1" applyBorder="1" applyAlignment="1" applyProtection="1">
      <alignment horizontal="left" vertical="top"/>
      <protection locked="0"/>
    </xf>
    <xf numFmtId="0" fontId="21" fillId="0" borderId="31" xfId="4" applyFont="1" applyBorder="1" applyAlignment="1" applyProtection="1">
      <alignment horizontal="left" vertical="top" wrapText="1"/>
      <protection locked="0"/>
    </xf>
    <xf numFmtId="0" fontId="21" fillId="0" borderId="24" xfId="4" applyFont="1" applyBorder="1" applyAlignment="1" applyProtection="1">
      <alignment horizontal="left" vertical="top" wrapText="1"/>
      <protection locked="0"/>
    </xf>
    <xf numFmtId="0" fontId="21" fillId="0" borderId="30" xfId="4" applyFont="1" applyBorder="1" applyAlignment="1" applyProtection="1">
      <alignment horizontal="left" vertical="top" wrapText="1"/>
      <protection locked="0"/>
    </xf>
    <xf numFmtId="0" fontId="21" fillId="0" borderId="13" xfId="4" applyFont="1" applyBorder="1" applyAlignment="1" applyProtection="1">
      <alignment horizontal="left" vertical="top" wrapText="1"/>
      <protection locked="0"/>
    </xf>
    <xf numFmtId="0" fontId="21" fillId="0" borderId="56" xfId="4" applyFont="1" applyBorder="1" applyAlignment="1" applyProtection="1">
      <alignment horizontal="left" vertical="top" wrapText="1"/>
      <protection locked="0"/>
    </xf>
    <xf numFmtId="0" fontId="21" fillId="0" borderId="29" xfId="4" applyFont="1" applyBorder="1" applyAlignment="1" applyProtection="1">
      <alignment horizontal="left" vertical="top" wrapText="1"/>
      <protection locked="0"/>
    </xf>
    <xf numFmtId="0" fontId="21" fillId="0" borderId="19" xfId="4" applyFont="1" applyBorder="1" applyAlignment="1" applyProtection="1">
      <alignment horizontal="left" vertical="top" wrapText="1"/>
      <protection locked="0"/>
    </xf>
    <xf numFmtId="0" fontId="21" fillId="0" borderId="45" xfId="4" applyFont="1" applyBorder="1" applyAlignment="1" applyProtection="1">
      <alignment horizontal="left" vertical="top" wrapText="1"/>
      <protection locked="0"/>
    </xf>
    <xf numFmtId="0" fontId="21" fillId="4" borderId="30" xfId="4" applyFont="1" applyFill="1" applyBorder="1" applyAlignment="1">
      <alignment horizontal="center" vertical="center" wrapText="1"/>
    </xf>
    <xf numFmtId="0" fontId="21" fillId="4" borderId="13" xfId="4" applyFont="1" applyFill="1" applyBorder="1" applyAlignment="1">
      <alignment horizontal="center" vertical="center" wrapText="1"/>
    </xf>
    <xf numFmtId="0" fontId="21" fillId="4" borderId="56" xfId="4" applyFont="1" applyFill="1" applyBorder="1" applyAlignment="1">
      <alignment horizontal="center" vertical="center" wrapText="1"/>
    </xf>
    <xf numFmtId="0" fontId="21" fillId="4" borderId="44" xfId="4" applyFont="1" applyFill="1" applyBorder="1" applyAlignment="1">
      <alignment horizontal="center" vertical="center" wrapText="1"/>
    </xf>
    <xf numFmtId="0" fontId="21" fillId="4" borderId="0" xfId="4" applyFont="1" applyFill="1" applyAlignment="1">
      <alignment horizontal="center" vertical="center" wrapText="1"/>
    </xf>
    <xf numFmtId="0" fontId="21" fillId="4" borderId="35" xfId="4" applyFont="1" applyFill="1" applyBorder="1" applyAlignment="1">
      <alignment horizontal="center" vertical="center" wrapText="1"/>
    </xf>
    <xf numFmtId="0" fontId="21" fillId="4" borderId="29" xfId="4" applyFont="1" applyFill="1" applyBorder="1" applyAlignment="1">
      <alignment horizontal="center" vertical="center" wrapText="1"/>
    </xf>
    <xf numFmtId="0" fontId="21" fillId="4" borderId="19" xfId="4" applyFont="1" applyFill="1" applyBorder="1" applyAlignment="1">
      <alignment horizontal="center" vertical="center" wrapText="1"/>
    </xf>
    <xf numFmtId="0" fontId="21" fillId="4" borderId="45" xfId="4" applyFont="1" applyFill="1" applyBorder="1" applyAlignment="1">
      <alignment horizontal="center" vertical="center" wrapText="1"/>
    </xf>
    <xf numFmtId="0" fontId="34" fillId="0" borderId="3" xfId="4" applyFont="1" applyBorder="1" applyAlignment="1">
      <alignment horizontal="center" vertical="center"/>
    </xf>
    <xf numFmtId="43" fontId="46" fillId="0" borderId="27" xfId="4" applyNumberFormat="1" applyFont="1" applyBorder="1" applyAlignment="1">
      <alignment horizontal="left" vertical="center" wrapText="1"/>
    </xf>
    <xf numFmtId="43" fontId="46" fillId="0" borderId="14" xfId="4" applyNumberFormat="1" applyFont="1" applyBorder="1" applyAlignment="1">
      <alignment horizontal="left" vertical="center" wrapText="1"/>
    </xf>
    <xf numFmtId="0" fontId="21" fillId="0" borderId="3" xfId="4" applyFont="1" applyBorder="1" applyAlignment="1" applyProtection="1">
      <alignment horizontal="left" vertical="top" wrapText="1"/>
      <protection locked="0"/>
    </xf>
    <xf numFmtId="0" fontId="22" fillId="0" borderId="3" xfId="4" applyFont="1" applyBorder="1" applyAlignment="1">
      <alignment horizontal="center"/>
    </xf>
    <xf numFmtId="0" fontId="27" fillId="0" borderId="31" xfId="4" applyFont="1" applyBorder="1" applyAlignment="1">
      <alignment horizontal="left" vertical="top"/>
    </xf>
    <xf numFmtId="0" fontId="27" fillId="0" borderId="38" xfId="4" applyFont="1" applyBorder="1" applyAlignment="1">
      <alignment horizontal="left" vertical="top"/>
    </xf>
    <xf numFmtId="0" fontId="21" fillId="0" borderId="3" xfId="4" applyFont="1" applyBorder="1" applyAlignment="1">
      <alignment horizontal="left" vertical="center" wrapText="1"/>
    </xf>
    <xf numFmtId="0" fontId="21" fillId="0" borderId="37" xfId="4" applyFont="1" applyBorder="1" applyAlignment="1">
      <alignment horizontal="left" vertical="center" wrapText="1"/>
    </xf>
    <xf numFmtId="43" fontId="21" fillId="0" borderId="6" xfId="1" applyFont="1" applyBorder="1" applyAlignment="1" applyProtection="1">
      <alignment horizontal="center" vertical="top"/>
      <protection locked="0"/>
    </xf>
    <xf numFmtId="43" fontId="21" fillId="0" borderId="7" xfId="1" applyFont="1" applyBorder="1" applyAlignment="1" applyProtection="1">
      <alignment horizontal="center" vertical="top"/>
      <protection locked="0"/>
    </xf>
    <xf numFmtId="0" fontId="22" fillId="0" borderId="3" xfId="4" applyFont="1" applyBorder="1" applyAlignment="1">
      <alignment horizontal="center" vertical="top" wrapText="1"/>
    </xf>
    <xf numFmtId="0" fontId="46" fillId="0" borderId="3" xfId="4" applyFont="1" applyBorder="1" applyAlignment="1">
      <alignment horizontal="center" vertical="top" wrapText="1"/>
    </xf>
    <xf numFmtId="0" fontId="34" fillId="0" borderId="27" xfId="4" applyFont="1" applyBorder="1" applyAlignment="1">
      <alignment horizontal="left"/>
    </xf>
    <xf numFmtId="0" fontId="34" fillId="0" borderId="63" xfId="4" applyFont="1" applyBorder="1" applyAlignment="1">
      <alignment horizontal="left"/>
    </xf>
    <xf numFmtId="43" fontId="22" fillId="0" borderId="64" xfId="1" applyFont="1" applyBorder="1" applyAlignment="1" applyProtection="1">
      <alignment horizontal="center"/>
    </xf>
    <xf numFmtId="43" fontId="22" fillId="0" borderId="63" xfId="1" applyFont="1" applyBorder="1" applyAlignment="1" applyProtection="1">
      <alignment horizontal="center"/>
    </xf>
    <xf numFmtId="0" fontId="27" fillId="0" borderId="25" xfId="4" applyFont="1" applyBorder="1" applyProtection="1">
      <protection locked="0"/>
    </xf>
    <xf numFmtId="0" fontId="27" fillId="0" borderId="16" xfId="4" applyFont="1" applyBorder="1" applyProtection="1">
      <protection locked="0"/>
    </xf>
    <xf numFmtId="0" fontId="21" fillId="0" borderId="3" xfId="4" applyFont="1" applyBorder="1" applyAlignment="1" applyProtection="1">
      <alignment vertical="top"/>
      <protection locked="0"/>
    </xf>
    <xf numFmtId="43" fontId="21" fillId="0" borderId="3" xfId="1" applyFont="1" applyBorder="1" applyAlignment="1" applyProtection="1">
      <alignment horizontal="center"/>
      <protection locked="0"/>
    </xf>
    <xf numFmtId="0" fontId="21" fillId="0" borderId="15" xfId="4" applyFont="1" applyBorder="1" applyAlignment="1" applyProtection="1">
      <alignment vertical="top"/>
      <protection locked="0"/>
    </xf>
    <xf numFmtId="0" fontId="21" fillId="0" borderId="16" xfId="4" applyFont="1" applyBorder="1" applyAlignment="1" applyProtection="1">
      <alignment vertical="top"/>
      <protection locked="0"/>
    </xf>
    <xf numFmtId="43" fontId="21" fillId="0" borderId="15" xfId="1" applyFont="1" applyBorder="1" applyAlignment="1" applyProtection="1">
      <alignment horizontal="center"/>
      <protection locked="0"/>
    </xf>
    <xf numFmtId="43" fontId="21" fillId="0" borderId="16" xfId="1" applyFont="1" applyBorder="1" applyAlignment="1" applyProtection="1">
      <alignment horizontal="center"/>
      <protection locked="0"/>
    </xf>
    <xf numFmtId="0" fontId="21" fillId="0" borderId="30" xfId="4" applyFont="1" applyBorder="1" applyAlignment="1" applyProtection="1">
      <alignment vertical="top"/>
      <protection locked="0"/>
    </xf>
    <xf numFmtId="0" fontId="21" fillId="0" borderId="56" xfId="4" applyFont="1" applyBorder="1" applyAlignment="1" applyProtection="1">
      <alignment vertical="top"/>
      <protection locked="0"/>
    </xf>
    <xf numFmtId="43" fontId="21" fillId="0" borderId="30" xfId="1" applyFont="1" applyBorder="1" applyAlignment="1" applyProtection="1">
      <alignment horizontal="center"/>
      <protection locked="0"/>
    </xf>
    <xf numFmtId="43" fontId="21" fillId="0" borderId="56" xfId="1" applyFont="1" applyBorder="1" applyAlignment="1" applyProtection="1">
      <alignment horizontal="center"/>
      <protection locked="0"/>
    </xf>
    <xf numFmtId="0" fontId="46" fillId="0" borderId="49" xfId="4" applyFont="1" applyBorder="1" applyAlignment="1">
      <alignment horizontal="left" vertical="top" wrapText="1"/>
    </xf>
    <xf numFmtId="0" fontId="46" fillId="0" borderId="33" xfId="4" applyFont="1" applyBorder="1" applyAlignment="1">
      <alignment horizontal="left" vertical="top" wrapText="1"/>
    </xf>
    <xf numFmtId="0" fontId="46" fillId="0" borderId="34" xfId="4" applyFont="1" applyBorder="1" applyAlignment="1">
      <alignment horizontal="left" vertical="top" wrapText="1"/>
    </xf>
    <xf numFmtId="0" fontId="46" fillId="0" borderId="43" xfId="4" applyFont="1" applyBorder="1" applyAlignment="1">
      <alignment horizontal="left" vertical="top" wrapText="1"/>
    </xf>
    <xf numFmtId="0" fontId="46" fillId="0" borderId="0" xfId="4" applyFont="1" applyAlignment="1">
      <alignment horizontal="left" vertical="top" wrapText="1"/>
    </xf>
    <xf numFmtId="0" fontId="46" fillId="0" borderId="50" xfId="4" applyFont="1" applyBorder="1" applyAlignment="1">
      <alignment horizontal="left" vertical="top" wrapText="1"/>
    </xf>
    <xf numFmtId="0" fontId="46" fillId="0" borderId="54" xfId="4" applyFont="1" applyBorder="1" applyAlignment="1">
      <alignment horizontal="left" vertical="top" wrapText="1"/>
    </xf>
    <xf numFmtId="0" fontId="46" fillId="0" borderId="55" xfId="4" applyFont="1" applyBorder="1" applyAlignment="1">
      <alignment horizontal="left" vertical="top" wrapText="1"/>
    </xf>
    <xf numFmtId="0" fontId="46" fillId="0" borderId="42" xfId="4" applyFont="1" applyBorder="1" applyAlignment="1">
      <alignment horizontal="left" vertical="top" wrapText="1"/>
    </xf>
    <xf numFmtId="0" fontId="46" fillId="0" borderId="27" xfId="4" applyFont="1" applyBorder="1" applyAlignment="1">
      <alignment horizontal="center" vertical="top"/>
    </xf>
    <xf numFmtId="0" fontId="46" fillId="0" borderId="46" xfId="4" applyFont="1" applyBorder="1" applyAlignment="1">
      <alignment horizontal="center" vertical="top"/>
    </xf>
    <xf numFmtId="0" fontId="46" fillId="0" borderId="14" xfId="4" applyFont="1" applyBorder="1" applyAlignment="1">
      <alignment horizontal="center" vertical="top"/>
    </xf>
    <xf numFmtId="0" fontId="46" fillId="0" borderId="46" xfId="4" applyFont="1" applyBorder="1" applyAlignment="1">
      <alignment horizontal="center"/>
    </xf>
    <xf numFmtId="0" fontId="46" fillId="0" borderId="14" xfId="4" applyFont="1" applyBorder="1" applyAlignment="1">
      <alignment horizontal="center"/>
    </xf>
    <xf numFmtId="0" fontId="21" fillId="0" borderId="20" xfId="4" applyFont="1" applyBorder="1" applyAlignment="1">
      <alignment vertical="top" wrapText="1"/>
    </xf>
    <xf numFmtId="0" fontId="21" fillId="0" borderId="47" xfId="4" applyFont="1" applyBorder="1" applyAlignment="1">
      <alignment vertical="top" wrapText="1"/>
    </xf>
    <xf numFmtId="0" fontId="21" fillId="0" borderId="65" xfId="4" applyFont="1" applyBorder="1" applyAlignment="1">
      <alignment vertical="top" wrapText="1"/>
    </xf>
    <xf numFmtId="0" fontId="21" fillId="0" borderId="21" xfId="4" applyFont="1" applyBorder="1" applyAlignment="1">
      <alignment vertical="top"/>
    </xf>
    <xf numFmtId="0" fontId="21" fillId="0" borderId="25" xfId="4" applyFont="1" applyBorder="1" applyAlignment="1">
      <alignment vertical="top"/>
    </xf>
    <xf numFmtId="0" fontId="21" fillId="0" borderId="16" xfId="4" applyFont="1" applyBorder="1" applyAlignment="1">
      <alignment vertical="top"/>
    </xf>
    <xf numFmtId="0" fontId="46" fillId="0" borderId="27" xfId="4" applyFont="1" applyBorder="1" applyAlignment="1">
      <alignment horizontal="left"/>
    </xf>
    <xf numFmtId="0" fontId="46" fillId="0" borderId="46" xfId="4" applyFont="1" applyBorder="1" applyAlignment="1">
      <alignment horizontal="left"/>
    </xf>
    <xf numFmtId="167" fontId="21" fillId="0" borderId="19" xfId="4" applyNumberFormat="1" applyFont="1" applyBorder="1" applyAlignment="1">
      <alignment horizontal="center"/>
    </xf>
    <xf numFmtId="167" fontId="21" fillId="0" borderId="59" xfId="4" applyNumberFormat="1" applyFont="1" applyBorder="1" applyAlignment="1">
      <alignment horizontal="center"/>
    </xf>
    <xf numFmtId="0" fontId="21" fillId="0" borderId="25" xfId="4" applyFont="1" applyBorder="1" applyAlignment="1">
      <alignment horizontal="center"/>
    </xf>
    <xf numFmtId="0" fontId="21" fillId="0" borderId="51" xfId="4" applyFont="1" applyBorder="1" applyAlignment="1">
      <alignment horizontal="center"/>
    </xf>
    <xf numFmtId="0" fontId="21" fillId="0" borderId="52" xfId="8" applyFont="1" applyBorder="1" applyAlignment="1">
      <alignment horizontal="center" vertical="center"/>
    </xf>
    <xf numFmtId="0" fontId="21" fillId="0" borderId="53" xfId="8" applyFont="1" applyBorder="1" applyAlignment="1">
      <alignment horizontal="center" vertical="center"/>
    </xf>
    <xf numFmtId="0" fontId="21" fillId="0" borderId="23" xfId="4" applyFont="1" applyBorder="1" applyAlignment="1">
      <alignment vertical="top"/>
    </xf>
    <xf numFmtId="0" fontId="21" fillId="0" borderId="52" xfId="4" applyFont="1" applyBorder="1" applyAlignment="1">
      <alignment vertical="top"/>
    </xf>
    <xf numFmtId="0" fontId="21" fillId="0" borderId="57" xfId="4" applyFont="1" applyBorder="1" applyAlignment="1">
      <alignment vertical="top"/>
    </xf>
    <xf numFmtId="0" fontId="21" fillId="0" borderId="29" xfId="4" applyFont="1" applyBorder="1" applyAlignment="1">
      <alignment vertical="top"/>
    </xf>
    <xf numFmtId="0" fontId="21" fillId="0" borderId="19" xfId="4" applyFont="1" applyBorder="1" applyAlignment="1">
      <alignment vertical="top"/>
    </xf>
    <xf numFmtId="0" fontId="21" fillId="0" borderId="59" xfId="4" applyFont="1" applyBorder="1" applyAlignment="1">
      <alignment vertical="top"/>
    </xf>
    <xf numFmtId="0" fontId="31" fillId="0" borderId="16" xfId="4" applyFont="1" applyBorder="1" applyAlignment="1">
      <alignment horizontal="center" vertical="top" wrapText="1"/>
    </xf>
    <xf numFmtId="0" fontId="21" fillId="0" borderId="15" xfId="4" applyFont="1" applyBorder="1" applyAlignment="1">
      <alignment vertical="top" wrapText="1"/>
    </xf>
    <xf numFmtId="0" fontId="21" fillId="0" borderId="25" xfId="4" applyFont="1" applyBorder="1" applyAlignment="1">
      <alignment vertical="top" wrapText="1"/>
    </xf>
    <xf numFmtId="0" fontId="21" fillId="0" borderId="51" xfId="4" applyFont="1" applyBorder="1" applyAlignment="1">
      <alignment vertical="top" wrapText="1"/>
    </xf>
    <xf numFmtId="0" fontId="21" fillId="0" borderId="41" xfId="4" applyFont="1" applyBorder="1" applyAlignment="1">
      <alignment vertical="top" wrapText="1"/>
    </xf>
    <xf numFmtId="0" fontId="21" fillId="0" borderId="52" xfId="4" applyFont="1" applyBorder="1" applyAlignment="1">
      <alignment vertical="top" wrapText="1"/>
    </xf>
    <xf numFmtId="0" fontId="21" fillId="0" borderId="53" xfId="4" applyFont="1" applyBorder="1" applyAlignment="1">
      <alignment vertical="top" wrapText="1"/>
    </xf>
    <xf numFmtId="166" fontId="21" fillId="0" borderId="3" xfId="4" applyNumberFormat="1" applyFont="1" applyBorder="1" applyAlignment="1" applyProtection="1">
      <alignment horizontal="left" vertical="top" wrapText="1"/>
      <protection locked="0"/>
    </xf>
    <xf numFmtId="0" fontId="34" fillId="0" borderId="49" xfId="4" applyFont="1" applyBorder="1" applyAlignment="1">
      <alignment horizontal="center" vertical="center" wrapText="1"/>
    </xf>
    <xf numFmtId="0" fontId="34" fillId="0" borderId="33" xfId="4" applyFont="1" applyBorder="1" applyAlignment="1">
      <alignment horizontal="center" vertical="center" wrapText="1"/>
    </xf>
    <xf numFmtId="0" fontId="34" fillId="0" borderId="54" xfId="4" applyFont="1" applyBorder="1" applyAlignment="1">
      <alignment horizontal="center" vertical="center" wrapText="1"/>
    </xf>
    <xf numFmtId="0" fontId="34" fillId="0" borderId="55" xfId="4" applyFont="1" applyBorder="1" applyAlignment="1">
      <alignment horizontal="center" vertical="center" wrapText="1"/>
    </xf>
    <xf numFmtId="43" fontId="22" fillId="0" borderId="60" xfId="1" applyFont="1" applyBorder="1" applyAlignment="1" applyProtection="1">
      <alignment horizontal="center" vertical="center" wrapText="1"/>
      <protection locked="0"/>
    </xf>
    <xf numFmtId="43" fontId="22" fillId="0" borderId="2" xfId="1" applyFont="1" applyBorder="1" applyAlignment="1" applyProtection="1">
      <alignment horizontal="center" vertical="center" wrapText="1"/>
      <protection locked="0"/>
    </xf>
    <xf numFmtId="0" fontId="46" fillId="0" borderId="56" xfId="4" applyFont="1" applyBorder="1" applyAlignment="1">
      <alignment horizontal="center" vertical="top" wrapText="1"/>
    </xf>
    <xf numFmtId="0" fontId="46" fillId="0" borderId="62" xfId="4" applyFont="1" applyBorder="1" applyAlignment="1">
      <alignment horizontal="center" vertical="top" wrapText="1"/>
    </xf>
    <xf numFmtId="0" fontId="46" fillId="0" borderId="10" xfId="4" applyFont="1" applyBorder="1" applyAlignment="1">
      <alignment horizontal="center" vertical="top" wrapText="1"/>
    </xf>
    <xf numFmtId="0" fontId="46" fillId="0" borderId="30" xfId="4" applyFont="1" applyBorder="1" applyAlignment="1">
      <alignment horizontal="center" vertical="top" wrapText="1"/>
    </xf>
    <xf numFmtId="0" fontId="46" fillId="0" borderId="13" xfId="4" applyFont="1" applyBorder="1" applyAlignment="1">
      <alignment horizontal="center" vertical="top" wrapText="1"/>
    </xf>
    <xf numFmtId="0" fontId="46" fillId="0" borderId="44" xfId="4" applyFont="1" applyBorder="1" applyAlignment="1">
      <alignment horizontal="center" vertical="top" wrapText="1"/>
    </xf>
    <xf numFmtId="0" fontId="46" fillId="0" borderId="0" xfId="4" applyFont="1" applyAlignment="1">
      <alignment horizontal="center" vertical="top" wrapText="1"/>
    </xf>
    <xf numFmtId="0" fontId="46" fillId="0" borderId="35" xfId="4" applyFont="1" applyBorder="1" applyAlignment="1">
      <alignment horizontal="center" vertical="top" wrapText="1"/>
    </xf>
    <xf numFmtId="0" fontId="46" fillId="0" borderId="29" xfId="4" applyFont="1" applyBorder="1" applyAlignment="1">
      <alignment horizontal="center" vertical="top" wrapText="1"/>
    </xf>
    <xf numFmtId="0" fontId="46" fillId="0" borderId="19" xfId="4" applyFont="1" applyBorder="1" applyAlignment="1">
      <alignment horizontal="center" vertical="top" wrapText="1"/>
    </xf>
    <xf numFmtId="0" fontId="46" fillId="0" borderId="45" xfId="4" applyFont="1" applyBorder="1" applyAlignment="1">
      <alignment horizontal="center" vertical="top" wrapText="1"/>
    </xf>
    <xf numFmtId="43" fontId="22" fillId="0" borderId="60" xfId="1" applyFont="1" applyBorder="1" applyAlignment="1" applyProtection="1">
      <alignment horizontal="center" vertical="center" wrapText="1"/>
    </xf>
    <xf numFmtId="43" fontId="22" fillId="0" borderId="2" xfId="1" applyFont="1" applyBorder="1" applyAlignment="1" applyProtection="1">
      <alignment horizontal="center" vertical="center" wrapText="1"/>
    </xf>
    <xf numFmtId="0" fontId="24" fillId="0" borderId="0" xfId="0" applyFont="1" applyAlignment="1">
      <alignment horizontal="left" vertical="top" wrapText="1"/>
    </xf>
  </cellXfs>
  <cellStyles count="10">
    <cellStyle name="Comma" xfId="1" builtinId="3"/>
    <cellStyle name="Comma 2" xfId="2" xr:uid="{00000000-0005-0000-0000-000001000000}"/>
    <cellStyle name="Hyperlink" xfId="3" builtinId="8"/>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_Electronic_Conference_return_2007_2008 2" xfId="8" xr:uid="{00000000-0005-0000-0000-000008000000}"/>
    <cellStyle name="Percent 2" xfId="9" xr:uid="{00000000-0005-0000-0000-000009000000}"/>
  </cellStyles>
  <dxfs count="65">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 Id="rId30"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114300</xdr:rowOff>
    </xdr:from>
    <xdr:to>
      <xdr:col>2</xdr:col>
      <xdr:colOff>0</xdr:colOff>
      <xdr:row>5</xdr:row>
      <xdr:rowOff>114300</xdr:rowOff>
    </xdr:to>
    <xdr:sp macro="" textlink="">
      <xdr:nvSpPr>
        <xdr:cNvPr id="1430" name="Line 5">
          <a:extLst>
            <a:ext uri="{FF2B5EF4-FFF2-40B4-BE49-F238E27FC236}">
              <a16:creationId xmlns:a16="http://schemas.microsoft.com/office/drawing/2014/main" id="{B429F289-5E90-FB83-00E1-6D46EB420CA4}"/>
            </a:ext>
          </a:extLst>
        </xdr:cNvPr>
        <xdr:cNvSpPr>
          <a:spLocks noChangeShapeType="1"/>
        </xdr:cNvSpPr>
      </xdr:nvSpPr>
      <xdr:spPr bwMode="auto">
        <a:xfrm flipV="1">
          <a:off x="2705100" y="12496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312420</xdr:colOff>
      <xdr:row>46</xdr:row>
      <xdr:rowOff>7620</xdr:rowOff>
    </xdr:to>
    <xdr:pic>
      <xdr:nvPicPr>
        <xdr:cNvPr id="108645" name="Picture 9" descr="A document with text and a note&#10;&#10;Description automatically generated with medium confidence">
          <a:extLst>
            <a:ext uri="{FF2B5EF4-FFF2-40B4-BE49-F238E27FC236}">
              <a16:creationId xmlns:a16="http://schemas.microsoft.com/office/drawing/2014/main" id="{9E7B97AE-CC95-1A2F-4A7A-88EEF3CB5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64580" cy="877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281940</xdr:colOff>
      <xdr:row>0</xdr:row>
      <xdr:rowOff>0</xdr:rowOff>
    </xdr:from>
    <xdr:to>
      <xdr:col>16</xdr:col>
      <xdr:colOff>563880</xdr:colOff>
      <xdr:row>46</xdr:row>
      <xdr:rowOff>30480</xdr:rowOff>
    </xdr:to>
    <xdr:pic>
      <xdr:nvPicPr>
        <xdr:cNvPr id="108646" name="Picture 10" descr="A document with text on it&#10;&#10;Description automatically generated">
          <a:extLst>
            <a:ext uri="{FF2B5EF4-FFF2-40B4-BE49-F238E27FC236}">
              <a16:creationId xmlns:a16="http://schemas.microsoft.com/office/drawing/2014/main" id="{D358149A-CB08-C3DF-7119-78F3B54A29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4100" y="0"/>
          <a:ext cx="6134100" cy="879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22860</xdr:rowOff>
    </xdr:from>
    <xdr:to>
      <xdr:col>8</xdr:col>
      <xdr:colOff>266700</xdr:colOff>
      <xdr:row>92</xdr:row>
      <xdr:rowOff>22860</xdr:rowOff>
    </xdr:to>
    <xdr:pic>
      <xdr:nvPicPr>
        <xdr:cNvPr id="108647" name="Picture 11" descr="A document with text on it&#10;&#10;Description automatically generated">
          <a:extLst>
            <a:ext uri="{FF2B5EF4-FFF2-40B4-BE49-F238E27FC236}">
              <a16:creationId xmlns:a16="http://schemas.microsoft.com/office/drawing/2014/main" id="{75EC98C4-DA0F-C79B-A801-7912DFD218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785860"/>
          <a:ext cx="6118860" cy="876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304800</xdr:colOff>
      <xdr:row>46</xdr:row>
      <xdr:rowOff>22860</xdr:rowOff>
    </xdr:from>
    <xdr:to>
      <xdr:col>16</xdr:col>
      <xdr:colOff>624840</xdr:colOff>
      <xdr:row>92</xdr:row>
      <xdr:rowOff>7620</xdr:rowOff>
    </xdr:to>
    <xdr:pic>
      <xdr:nvPicPr>
        <xdr:cNvPr id="108648" name="Picture 12" descr="A document with text on it&#10;&#10;Description automatically generated">
          <a:extLst>
            <a:ext uri="{FF2B5EF4-FFF2-40B4-BE49-F238E27FC236}">
              <a16:creationId xmlns:a16="http://schemas.microsoft.com/office/drawing/2014/main" id="{8D4A7FEB-54CF-B84E-FF8C-B8E525705DC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56960" y="8785860"/>
          <a:ext cx="6172200" cy="874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525780</xdr:colOff>
      <xdr:row>6</xdr:row>
      <xdr:rowOff>106680</xdr:rowOff>
    </xdr:from>
    <xdr:to>
      <xdr:col>2</xdr:col>
      <xdr:colOff>11864340</xdr:colOff>
      <xdr:row>23</xdr:row>
      <xdr:rowOff>106680</xdr:rowOff>
    </xdr:to>
    <xdr:grpSp>
      <xdr:nvGrpSpPr>
        <xdr:cNvPr id="110219" name="Group 1">
          <a:extLst>
            <a:ext uri="{FF2B5EF4-FFF2-40B4-BE49-F238E27FC236}">
              <a16:creationId xmlns:a16="http://schemas.microsoft.com/office/drawing/2014/main" id="{758AF3FE-6C38-15C2-C290-560C17BFC943}"/>
            </a:ext>
          </a:extLst>
        </xdr:cNvPr>
        <xdr:cNvGrpSpPr>
          <a:grpSpLocks/>
        </xdr:cNvGrpSpPr>
      </xdr:nvGrpSpPr>
      <xdr:grpSpPr bwMode="auto">
        <a:xfrm>
          <a:off x="523875" y="1247775"/>
          <a:ext cx="13220700" cy="3238500"/>
          <a:chOff x="0" y="0"/>
          <a:chExt cx="9620250" cy="2847975"/>
        </a:xfrm>
      </xdr:grpSpPr>
      <xdr:grpSp>
        <xdr:nvGrpSpPr>
          <xdr:cNvPr id="110220" name="Group 2">
            <a:extLst>
              <a:ext uri="{FF2B5EF4-FFF2-40B4-BE49-F238E27FC236}">
                <a16:creationId xmlns:a16="http://schemas.microsoft.com/office/drawing/2014/main" id="{11069D61-69BC-DF94-DED9-557277E5D258}"/>
              </a:ext>
            </a:extLst>
          </xdr:cNvPr>
          <xdr:cNvGrpSpPr>
            <a:grpSpLocks/>
          </xdr:cNvGrpSpPr>
        </xdr:nvGrpSpPr>
        <xdr:grpSpPr bwMode="auto">
          <a:xfrm>
            <a:off x="257175" y="419100"/>
            <a:ext cx="9100868" cy="2184149"/>
            <a:chOff x="0" y="-34506"/>
            <a:chExt cx="9100868" cy="2184149"/>
          </a:xfrm>
        </xdr:grpSpPr>
        <xdr:grpSp>
          <xdr:nvGrpSpPr>
            <xdr:cNvPr id="110224" name="Group 6">
              <a:extLst>
                <a:ext uri="{FF2B5EF4-FFF2-40B4-BE49-F238E27FC236}">
                  <a16:creationId xmlns:a16="http://schemas.microsoft.com/office/drawing/2014/main" id="{616927C6-170F-5DDF-EAB9-B82612E729BB}"/>
                </a:ext>
              </a:extLst>
            </xdr:cNvPr>
            <xdr:cNvGrpSpPr>
              <a:grpSpLocks/>
            </xdr:cNvGrpSpPr>
          </xdr:nvGrpSpPr>
          <xdr:grpSpPr bwMode="auto">
            <a:xfrm>
              <a:off x="0" y="0"/>
              <a:ext cx="6327499" cy="2149643"/>
              <a:chOff x="0" y="0"/>
              <a:chExt cx="6327499" cy="2149643"/>
            </a:xfrm>
          </xdr:grpSpPr>
          <xdr:sp macro="" textlink="">
            <xdr:nvSpPr>
              <xdr:cNvPr id="9" name="Text Box 2">
                <a:extLst>
                  <a:ext uri="{FF2B5EF4-FFF2-40B4-BE49-F238E27FC236}">
                    <a16:creationId xmlns:a16="http://schemas.microsoft.com/office/drawing/2014/main" id="{B225D337-C687-95AD-4F68-E4CEDB7CAE20}"/>
                  </a:ext>
                </a:extLst>
              </xdr:cNvPr>
              <xdr:cNvSpPr txBox="1">
                <a:spLocks noChangeArrowheads="1"/>
              </xdr:cNvSpPr>
            </xdr:nvSpPr>
            <xdr:spPr bwMode="auto">
              <a:xfrm>
                <a:off x="5559334" y="585067"/>
                <a:ext cx="471309" cy="388665"/>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48E054C2-DE7D-9565-909C-609E8E1D6A94}"/>
                  </a:ext>
                </a:extLst>
              </xdr:cNvPr>
              <xdr:cNvSpPr txBox="1">
                <a:spLocks noChangeArrowheads="1"/>
              </xdr:cNvSpPr>
            </xdr:nvSpPr>
            <xdr:spPr bwMode="auto">
              <a:xfrm>
                <a:off x="5609237" y="2069"/>
                <a:ext cx="471309"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10228" name="Group 10">
                <a:extLst>
                  <a:ext uri="{FF2B5EF4-FFF2-40B4-BE49-F238E27FC236}">
                    <a16:creationId xmlns:a16="http://schemas.microsoft.com/office/drawing/2014/main" id="{E9FC3AA9-CC9F-2DF3-6C28-3AA1114121F9}"/>
                  </a:ext>
                </a:extLst>
              </xdr:cNvPr>
              <xdr:cNvGrpSpPr>
                <a:grpSpLocks/>
              </xdr:cNvGrpSpPr>
            </xdr:nvGrpSpPr>
            <xdr:grpSpPr bwMode="auto">
              <a:xfrm>
                <a:off x="0" y="60385"/>
                <a:ext cx="5317286" cy="2089258"/>
                <a:chOff x="0" y="0"/>
                <a:chExt cx="5317286" cy="2089258"/>
              </a:xfrm>
            </xdr:grpSpPr>
            <xdr:sp macro="" textlink="">
              <xdr:nvSpPr>
                <xdr:cNvPr id="17" name="Rectangle 16">
                  <a:extLst>
                    <a:ext uri="{FF2B5EF4-FFF2-40B4-BE49-F238E27FC236}">
                      <a16:creationId xmlns:a16="http://schemas.microsoft.com/office/drawing/2014/main" id="{60C9F061-6CE4-FF90-E124-4E235BDE1D7D}"/>
                    </a:ext>
                  </a:extLst>
                </xdr:cNvPr>
                <xdr:cNvSpPr/>
              </xdr:nvSpPr>
              <xdr:spPr>
                <a:xfrm>
                  <a:off x="3729545" y="1995"/>
                  <a:ext cx="1596906" cy="107888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Does it clearly show the donor details and demonstrates the specific intention of the donor?</a:t>
                  </a:r>
                </a:p>
              </xdr:txBody>
            </xdr:sp>
            <xdr:grpSp>
              <xdr:nvGrpSpPr>
                <xdr:cNvPr id="110235" name="Group 17">
                  <a:extLst>
                    <a:ext uri="{FF2B5EF4-FFF2-40B4-BE49-F238E27FC236}">
                      <a16:creationId xmlns:a16="http://schemas.microsoft.com/office/drawing/2014/main" id="{576BB5EF-2288-114D-4AB6-E3F2EA68649C}"/>
                    </a:ext>
                  </a:extLst>
                </xdr:cNvPr>
                <xdr:cNvGrpSpPr>
                  <a:grpSpLocks/>
                </xdr:cNvGrpSpPr>
              </xdr:nvGrpSpPr>
              <xdr:grpSpPr bwMode="auto">
                <a:xfrm>
                  <a:off x="0" y="431320"/>
                  <a:ext cx="3662752" cy="1136579"/>
                  <a:chOff x="0" y="0"/>
                  <a:chExt cx="3662752" cy="1136579"/>
                </a:xfrm>
              </xdr:grpSpPr>
              <xdr:sp macro="" textlink="">
                <xdr:nvSpPr>
                  <xdr:cNvPr id="20" name="Text Box 2">
                    <a:extLst>
                      <a:ext uri="{FF2B5EF4-FFF2-40B4-BE49-F238E27FC236}">
                        <a16:creationId xmlns:a16="http://schemas.microsoft.com/office/drawing/2014/main" id="{C974579E-DE57-A65B-32EA-7CBF8926E80E}"/>
                      </a:ext>
                    </a:extLst>
                  </xdr:cNvPr>
                  <xdr:cNvSpPr txBox="1">
                    <a:spLocks noChangeArrowheads="1"/>
                  </xdr:cNvSpPr>
                </xdr:nvSpPr>
                <xdr:spPr bwMode="auto">
                  <a:xfrm>
                    <a:off x="3008719" y="-454"/>
                    <a:ext cx="476854"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10238" name="Group 20">
                    <a:extLst>
                      <a:ext uri="{FF2B5EF4-FFF2-40B4-BE49-F238E27FC236}">
                        <a16:creationId xmlns:a16="http://schemas.microsoft.com/office/drawing/2014/main" id="{1C2D767A-0962-F6E7-26EC-463B28C87611}"/>
                      </a:ext>
                    </a:extLst>
                  </xdr:cNvPr>
                  <xdr:cNvGrpSpPr>
                    <a:grpSpLocks/>
                  </xdr:cNvGrpSpPr>
                </xdr:nvGrpSpPr>
                <xdr:grpSpPr bwMode="auto">
                  <a:xfrm>
                    <a:off x="0" y="120770"/>
                    <a:ext cx="3662752" cy="996950"/>
                    <a:chOff x="0" y="0"/>
                    <a:chExt cx="3662752" cy="996950"/>
                  </a:xfrm>
                </xdr:grpSpPr>
                <xdr:sp macro="" textlink="">
                  <xdr:nvSpPr>
                    <xdr:cNvPr id="23" name="Rectangle 22">
                      <a:extLst>
                        <a:ext uri="{FF2B5EF4-FFF2-40B4-BE49-F238E27FC236}">
                          <a16:creationId xmlns:a16="http://schemas.microsoft.com/office/drawing/2014/main" id="{0F068ED9-0E0E-CDD0-9D51-FCB83BC7FD74}"/>
                        </a:ext>
                      </a:extLst>
                    </xdr:cNvPr>
                    <xdr:cNvSpPr/>
                  </xdr:nvSpPr>
                  <xdr:spPr>
                    <a:xfrm>
                      <a:off x="-2114" y="113316"/>
                      <a:ext cx="975887" cy="656709"/>
                    </a:xfrm>
                    <a:prstGeom prst="rect">
                      <a:avLst/>
                    </a:prstGeom>
                    <a:solidFill>
                      <a:srgbClr val="C9E8FA"/>
                    </a:solid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solidFill>
                            <a:srgbClr val="142143"/>
                          </a:solidFill>
                          <a:effectLst/>
                          <a:ea typeface="Calibri" panose="020F0502020204030204" pitchFamily="34" charset="0"/>
                          <a:cs typeface="Times New Roman" panose="02020603050405020304" pitchFamily="18" charset="0"/>
                        </a:rPr>
                        <a:t>Restricted income is received</a:t>
                      </a:r>
                      <a:endParaRPr lang="en-GB" sz="1100">
                        <a:effectLst/>
                        <a:ea typeface="Calibri" panose="020F0502020204030204" pitchFamily="34" charset="0"/>
                        <a:cs typeface="Times New Roman" panose="02020603050405020304" pitchFamily="18" charset="0"/>
                      </a:endParaRPr>
                    </a:p>
                  </xdr:txBody>
                </xdr:sp>
                <xdr:cxnSp macro="">
                  <xdr:nvCxnSpPr>
                    <xdr:cNvPr id="24" name="Straight Arrow Connector 23">
                      <a:extLst>
                        <a:ext uri="{FF2B5EF4-FFF2-40B4-BE49-F238E27FC236}">
                          <a16:creationId xmlns:a16="http://schemas.microsoft.com/office/drawing/2014/main" id="{5BA5D1B5-4F98-4D4F-DDF2-FFFB6EFC47E1}"/>
                        </a:ext>
                      </a:extLst>
                    </xdr:cNvPr>
                    <xdr:cNvCxnSpPr/>
                  </xdr:nvCxnSpPr>
                  <xdr:spPr>
                    <a:xfrm flipV="1">
                      <a:off x="1034766" y="461774"/>
                      <a:ext cx="48239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679C4C00-2C93-2DB4-FAA3-825575FF2432}"/>
                        </a:ext>
                      </a:extLst>
                    </xdr:cNvPr>
                    <xdr:cNvSpPr/>
                  </xdr:nvSpPr>
                  <xdr:spPr>
                    <a:xfrm>
                      <a:off x="1572613" y="-603"/>
                      <a:ext cx="1208769" cy="951558"/>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 you have written instructions from the Donor?</a:t>
                      </a:r>
                    </a:p>
                  </xdr:txBody>
                </xdr:sp>
                <xdr:cxnSp macro="">
                  <xdr:nvCxnSpPr>
                    <xdr:cNvPr id="26" name="Straight Arrow Connector 25">
                      <a:extLst>
                        <a:ext uri="{FF2B5EF4-FFF2-40B4-BE49-F238E27FC236}">
                          <a16:creationId xmlns:a16="http://schemas.microsoft.com/office/drawing/2014/main" id="{DBDD6240-E8A1-F131-E852-91856F21D93C}"/>
                        </a:ext>
                      </a:extLst>
                    </xdr:cNvPr>
                    <xdr:cNvCxnSpPr/>
                  </xdr:nvCxnSpPr>
                  <xdr:spPr>
                    <a:xfrm>
                      <a:off x="2875644" y="146821"/>
                      <a:ext cx="75963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A1304BD9-5337-FB03-9A94-1AEB64145F58}"/>
                        </a:ext>
                      </a:extLst>
                    </xdr:cNvPr>
                    <xdr:cNvCxnSpPr/>
                  </xdr:nvCxnSpPr>
                  <xdr:spPr>
                    <a:xfrm>
                      <a:off x="2870099" y="870542"/>
                      <a:ext cx="75963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 Box 2">
                    <a:extLst>
                      <a:ext uri="{FF2B5EF4-FFF2-40B4-BE49-F238E27FC236}">
                        <a16:creationId xmlns:a16="http://schemas.microsoft.com/office/drawing/2014/main" id="{41639CE9-7B96-B158-AD28-71209C6E6D2E}"/>
                      </a:ext>
                    </a:extLst>
                  </xdr:cNvPr>
                  <xdr:cNvSpPr txBox="1">
                    <a:spLocks noChangeArrowheads="1"/>
                  </xdr:cNvSpPr>
                </xdr:nvSpPr>
                <xdr:spPr bwMode="auto">
                  <a:xfrm>
                    <a:off x="2980995" y="750071"/>
                    <a:ext cx="471309" cy="341757"/>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sp macro="" textlink="">
              <xdr:nvSpPr>
                <xdr:cNvPr id="19" name="Rectangle 18">
                  <a:extLst>
                    <a:ext uri="{FF2B5EF4-FFF2-40B4-BE49-F238E27FC236}">
                      <a16:creationId xmlns:a16="http://schemas.microsoft.com/office/drawing/2014/main" id="{BB898503-62E1-85B0-46F8-82B3BA6D6484}"/>
                    </a:ext>
                  </a:extLst>
                </xdr:cNvPr>
                <xdr:cNvSpPr/>
              </xdr:nvSpPr>
              <xdr:spPr>
                <a:xfrm>
                  <a:off x="3729545" y="1389126"/>
                  <a:ext cx="1242038" cy="69691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Cannot be classed as restricted</a:t>
                  </a:r>
                </a:p>
              </xdr:txBody>
            </xdr:sp>
          </xdr:grpSp>
          <xdr:grpSp>
            <xdr:nvGrpSpPr>
              <xdr:cNvPr id="110229" name="Group 11">
                <a:extLst>
                  <a:ext uri="{FF2B5EF4-FFF2-40B4-BE49-F238E27FC236}">
                    <a16:creationId xmlns:a16="http://schemas.microsoft.com/office/drawing/2014/main" id="{6D59EBF5-F09A-DC70-F703-A9F7124D702C}"/>
                  </a:ext>
                </a:extLst>
              </xdr:cNvPr>
              <xdr:cNvGrpSpPr>
                <a:grpSpLocks/>
              </xdr:cNvGrpSpPr>
            </xdr:nvGrpSpPr>
            <xdr:grpSpPr bwMode="auto">
              <a:xfrm>
                <a:off x="5015541" y="862641"/>
                <a:ext cx="1087120" cy="784225"/>
                <a:chOff x="-113454" y="0"/>
                <a:chExt cx="1087278" cy="784746"/>
              </a:xfrm>
            </xdr:grpSpPr>
            <xdr:cxnSp macro="">
              <xdr:nvCxnSpPr>
                <xdr:cNvPr id="14" name="Straight Arrow Connector 13">
                  <a:extLst>
                    <a:ext uri="{FF2B5EF4-FFF2-40B4-BE49-F238E27FC236}">
                      <a16:creationId xmlns:a16="http://schemas.microsoft.com/office/drawing/2014/main" id="{495E9627-8DF4-A8FE-33B5-9F869AA7E386}"/>
                    </a:ext>
                  </a:extLst>
                </xdr:cNvPr>
                <xdr:cNvCxnSpPr/>
              </xdr:nvCxnSpPr>
              <xdr:spPr>
                <a:xfrm flipH="1">
                  <a:off x="-107507" y="775015"/>
                  <a:ext cx="107585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DF93A8A5-6A72-7095-ACD7-500C43E26F96}"/>
                    </a:ext>
                  </a:extLst>
                </xdr:cNvPr>
                <xdr:cNvCxnSpPr/>
              </xdr:nvCxnSpPr>
              <xdr:spPr>
                <a:xfrm>
                  <a:off x="275140" y="-2831"/>
                  <a:ext cx="69874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BD5EDBD2-FD2E-189C-91AA-3599C674F1FC}"/>
                    </a:ext>
                  </a:extLst>
                </xdr:cNvPr>
                <xdr:cNvCxnSpPr/>
              </xdr:nvCxnSpPr>
              <xdr:spPr>
                <a:xfrm>
                  <a:off x="973888" y="-2831"/>
                  <a:ext cx="0" cy="784552"/>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xnSp macro="">
            <xdr:nvCxnSpPr>
              <xdr:cNvPr id="13" name="Straight Arrow Connector 12">
                <a:extLst>
                  <a:ext uri="{FF2B5EF4-FFF2-40B4-BE49-F238E27FC236}">
                    <a16:creationId xmlns:a16="http://schemas.microsoft.com/office/drawing/2014/main" id="{914BA2B8-4E47-B80E-E50F-C9BA1626F79F}"/>
                  </a:ext>
                </a:extLst>
              </xdr:cNvPr>
              <xdr:cNvCxnSpPr/>
            </xdr:nvCxnSpPr>
            <xdr:spPr>
              <a:xfrm flipV="1">
                <a:off x="5392989" y="250011"/>
                <a:ext cx="937073"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Rectangle 7">
              <a:extLst>
                <a:ext uri="{FF2B5EF4-FFF2-40B4-BE49-F238E27FC236}">
                  <a16:creationId xmlns:a16="http://schemas.microsoft.com/office/drawing/2014/main" id="{78F76DF2-38C8-C1F3-2ED1-50FAE3170F96}"/>
                </a:ext>
              </a:extLst>
            </xdr:cNvPr>
            <xdr:cNvSpPr/>
          </xdr:nvSpPr>
          <xdr:spPr>
            <a:xfrm>
              <a:off x="6463138" y="-31436"/>
              <a:ext cx="2639331" cy="141393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Enter total income in 1010 on the main return</a:t>
              </a:r>
            </a:p>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Complete the restricted income form</a:t>
              </a:r>
            </a:p>
            <a:p>
              <a:pPr marL="342900" lvl="0" indent="-342900">
                <a:lnSpc>
                  <a:spcPct val="107000"/>
                </a:lnSpc>
                <a:spcAft>
                  <a:spcPts val="800"/>
                </a:spcAft>
                <a:buFont typeface="+mj-lt"/>
                <a:buAutoNum type="arabicPeriod"/>
              </a:pPr>
              <a:r>
                <a:rPr lang="en-GB" sz="1100">
                  <a:effectLst/>
                  <a:ea typeface="Calibri" panose="020F0502020204030204" pitchFamily="34" charset="0"/>
                  <a:cs typeface="Times New Roman" panose="02020603050405020304" pitchFamily="18" charset="0"/>
                </a:rPr>
                <a:t>Attach a copy of the written instructions (backing document) with the return </a:t>
              </a:r>
            </a:p>
          </xdr:txBody>
        </xdr:sp>
      </xdr:grpSp>
      <xdr:grpSp>
        <xdr:nvGrpSpPr>
          <xdr:cNvPr id="110221" name="Group 3">
            <a:extLst>
              <a:ext uri="{FF2B5EF4-FFF2-40B4-BE49-F238E27FC236}">
                <a16:creationId xmlns:a16="http://schemas.microsoft.com/office/drawing/2014/main" id="{4A483933-9AAF-A0A2-6CD4-6600903195BE}"/>
              </a:ext>
            </a:extLst>
          </xdr:cNvPr>
          <xdr:cNvGrpSpPr>
            <a:grpSpLocks/>
          </xdr:cNvGrpSpPr>
        </xdr:nvGrpSpPr>
        <xdr:grpSpPr bwMode="auto">
          <a:xfrm>
            <a:off x="0" y="0"/>
            <a:ext cx="9620250" cy="2847975"/>
            <a:chOff x="0" y="0"/>
            <a:chExt cx="9620250" cy="2847975"/>
          </a:xfrm>
        </xdr:grpSpPr>
        <xdr:sp macro="" textlink="">
          <xdr:nvSpPr>
            <xdr:cNvPr id="5" name="Rectangle 4">
              <a:extLst>
                <a:ext uri="{FF2B5EF4-FFF2-40B4-BE49-F238E27FC236}">
                  <a16:creationId xmlns:a16="http://schemas.microsoft.com/office/drawing/2014/main" id="{CFD22403-3D00-72D2-7951-FC96A49C49C1}"/>
                </a:ext>
              </a:extLst>
            </xdr:cNvPr>
            <xdr:cNvSpPr/>
          </xdr:nvSpPr>
          <xdr:spPr>
            <a:xfrm>
              <a:off x="0" y="0"/>
              <a:ext cx="9620250" cy="2847975"/>
            </a:xfrm>
            <a:prstGeom prst="rect">
              <a:avLst/>
            </a:prstGeom>
            <a:no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Text Box 2">
              <a:extLst>
                <a:ext uri="{FF2B5EF4-FFF2-40B4-BE49-F238E27FC236}">
                  <a16:creationId xmlns:a16="http://schemas.microsoft.com/office/drawing/2014/main" id="{0AEE301F-E5BC-5446-F94E-6AE8AB330FCE}"/>
                </a:ext>
              </a:extLst>
            </xdr:cNvPr>
            <xdr:cNvSpPr txBox="1">
              <a:spLocks noChangeArrowheads="1"/>
            </xdr:cNvSpPr>
          </xdr:nvSpPr>
          <xdr:spPr bwMode="auto">
            <a:xfrm>
              <a:off x="249517" y="174229"/>
              <a:ext cx="2112574" cy="402067"/>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n-GB" sz="1200" b="1">
                  <a:effectLst/>
                  <a:latin typeface="Calibri" panose="020F0502020204030204" pitchFamily="34" charset="0"/>
                  <a:ea typeface="Calibri" panose="020F0502020204030204" pitchFamily="34" charset="0"/>
                  <a:cs typeface="Times New Roman" panose="02020603050405020304" pitchFamily="18" charset="0"/>
                </a:rPr>
                <a:t>Restricted income flowchart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Shared%20Documents/Conference%20Finance/Conference%20finance%20forms/2024-2025%20WIP/Conference/Electronic/2024-2025%20Conference%20Treasurers%20Returns%20and%20Account%20B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about Conf"/>
      <sheetName val="Use of Funds Policy"/>
      <sheetName val="Petty Cash Record"/>
      <sheetName val="Jun 24 Return"/>
      <sheetName val="Sep 24 Return"/>
      <sheetName val="Dec 24 Return"/>
      <sheetName val="Mar 25 Return"/>
      <sheetName val="Correct use of Fund Guidance"/>
      <sheetName val="Jun 24 Book"/>
      <sheetName val="Sep 24 Book"/>
      <sheetName val="Dec 24 Book"/>
      <sheetName val="Mar 25 Book"/>
      <sheetName val="Restricted Income Guidance"/>
      <sheetName val="Jun 24 Restricted"/>
      <sheetName val="Sep 24 Restricted"/>
      <sheetName val="Dec 24 Restricted"/>
      <sheetName val="Mar 24 Restricted"/>
      <sheetName val="Jun 24 Report"/>
      <sheetName val="Sep 24 Report"/>
      <sheetName val="Dec 24 Report"/>
      <sheetName val="Mar 25 Report"/>
      <sheetName val="CC 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A3" t="str">
            <v>Arundel &amp; Brighton</v>
          </cell>
        </row>
        <row r="4">
          <cell r="A4" t="str">
            <v>Birmingham</v>
          </cell>
        </row>
        <row r="5">
          <cell r="A5" t="str">
            <v>Brentwood</v>
          </cell>
        </row>
        <row r="6">
          <cell r="A6" t="str">
            <v>Bristol</v>
          </cell>
        </row>
        <row r="7">
          <cell r="A7" t="str">
            <v>Cardiff</v>
          </cell>
        </row>
        <row r="8">
          <cell r="A8" t="str">
            <v>East Anglia</v>
          </cell>
        </row>
        <row r="9">
          <cell r="A9" t="str">
            <v>Hallam</v>
          </cell>
        </row>
        <row r="10">
          <cell r="A10" t="str">
            <v>Lancaster</v>
          </cell>
        </row>
        <row r="11">
          <cell r="A11" t="str">
            <v>Leeds</v>
          </cell>
        </row>
        <row r="12">
          <cell r="A12" t="str">
            <v>Liverpool</v>
          </cell>
        </row>
        <row r="13">
          <cell r="A13" t="str">
            <v>Manchester</v>
          </cell>
        </row>
        <row r="14">
          <cell r="A14" t="str">
            <v>Menevia</v>
          </cell>
        </row>
        <row r="15">
          <cell r="A15" t="str">
            <v>Middlesbrough</v>
          </cell>
        </row>
        <row r="16">
          <cell r="A16" t="str">
            <v>Northampton</v>
          </cell>
        </row>
        <row r="17">
          <cell r="A17" t="str">
            <v>Nottingham</v>
          </cell>
        </row>
        <row r="18">
          <cell r="A18" t="str">
            <v>Plymouth</v>
          </cell>
        </row>
        <row r="19">
          <cell r="A19" t="str">
            <v>Portsmouth</v>
          </cell>
        </row>
        <row r="20">
          <cell r="A20" t="str">
            <v>Shrewsbury</v>
          </cell>
        </row>
        <row r="21">
          <cell r="A21" t="str">
            <v>Southwark</v>
          </cell>
        </row>
        <row r="22">
          <cell r="A22" t="str">
            <v>SW Lancashire</v>
          </cell>
        </row>
        <row r="23">
          <cell r="A23" t="str">
            <v>Tyne</v>
          </cell>
        </row>
        <row r="24">
          <cell r="A24" t="str">
            <v>Westminster</v>
          </cell>
        </row>
        <row r="25">
          <cell r="A25" t="str">
            <v>Wrexham</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printerSettings" Target="../printerSettings/printerSettings7.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customProperty" Target="../customProperty24.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8.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customProperty" Target="../customProperty27.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9.bin"/><Relationship Id="rId2" Type="http://schemas.openxmlformats.org/officeDocument/2006/relationships/customProperty" Target="../customProperty28.bin"/><Relationship Id="rId1" Type="http://schemas.openxmlformats.org/officeDocument/2006/relationships/printerSettings" Target="../printerSettings/printerSettings9.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customProperty" Target="../customProperty3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31.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33.bin"/><Relationship Id="rId2" Type="http://schemas.openxmlformats.org/officeDocument/2006/relationships/customProperty" Target="../customProperty32.bin"/><Relationship Id="rId1" Type="http://schemas.openxmlformats.org/officeDocument/2006/relationships/printerSettings" Target="../printerSettings/printerSettings10.bin"/><Relationship Id="rId4" Type="http://schemas.openxmlformats.org/officeDocument/2006/relationships/customProperty" Target="../customProperty3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11.bin"/><Relationship Id="rId4" Type="http://schemas.openxmlformats.org/officeDocument/2006/relationships/customProperty" Target="../customProperty37.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9.bin"/><Relationship Id="rId2" Type="http://schemas.openxmlformats.org/officeDocument/2006/relationships/customProperty" Target="../customProperty38.bin"/><Relationship Id="rId1" Type="http://schemas.openxmlformats.org/officeDocument/2006/relationships/printerSettings" Target="../printerSettings/printerSettings12.bin"/><Relationship Id="rId4" Type="http://schemas.openxmlformats.org/officeDocument/2006/relationships/customProperty" Target="../customProperty40.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customProperty" Target="../customProperty41.bin"/><Relationship Id="rId1" Type="http://schemas.openxmlformats.org/officeDocument/2006/relationships/printerSettings" Target="../printerSettings/printerSettings13.bin"/><Relationship Id="rId4" Type="http://schemas.openxmlformats.org/officeDocument/2006/relationships/customProperty" Target="../customProperty43.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45.bin"/><Relationship Id="rId2" Type="http://schemas.openxmlformats.org/officeDocument/2006/relationships/customProperty" Target="../customProperty44.bin"/><Relationship Id="rId1" Type="http://schemas.openxmlformats.org/officeDocument/2006/relationships/printerSettings" Target="../printerSettings/printerSettings14.bin"/><Relationship Id="rId4" Type="http://schemas.openxmlformats.org/officeDocument/2006/relationships/customProperty" Target="../customProperty46.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48.bin"/><Relationship Id="rId2" Type="http://schemas.openxmlformats.org/officeDocument/2006/relationships/customProperty" Target="../customProperty47.bin"/><Relationship Id="rId1" Type="http://schemas.openxmlformats.org/officeDocument/2006/relationships/printerSettings" Target="../printerSettings/printerSettings15.bin"/><Relationship Id="rId4" Type="http://schemas.openxmlformats.org/officeDocument/2006/relationships/customProperty" Target="../customProperty4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51.bin"/><Relationship Id="rId2" Type="http://schemas.openxmlformats.org/officeDocument/2006/relationships/customProperty" Target="../customProperty50.bin"/><Relationship Id="rId1" Type="http://schemas.openxmlformats.org/officeDocument/2006/relationships/printerSettings" Target="../printerSettings/printerSettings16.bin"/><Relationship Id="rId4" Type="http://schemas.openxmlformats.org/officeDocument/2006/relationships/customProperty" Target="../customProperty52.bin"/></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54.bin"/><Relationship Id="rId2" Type="http://schemas.openxmlformats.org/officeDocument/2006/relationships/customProperty" Target="../customProperty53.bin"/><Relationship Id="rId1" Type="http://schemas.openxmlformats.org/officeDocument/2006/relationships/printerSettings" Target="../printerSettings/printerSettings17.bin"/><Relationship Id="rId4" Type="http://schemas.openxmlformats.org/officeDocument/2006/relationships/customProperty" Target="../customProperty55.bin"/></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57.bin"/><Relationship Id="rId2" Type="http://schemas.openxmlformats.org/officeDocument/2006/relationships/customProperty" Target="../customProperty56.bin"/><Relationship Id="rId1" Type="http://schemas.openxmlformats.org/officeDocument/2006/relationships/printerSettings" Target="../printerSettings/printerSettings18.bin"/><Relationship Id="rId4" Type="http://schemas.openxmlformats.org/officeDocument/2006/relationships/customProperty" Target="../customProperty5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customProperty" Target="../customProperty5.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customProperty" Target="../customProperty8.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3.bin"/><Relationship Id="rId4" Type="http://schemas.openxmlformats.org/officeDocument/2006/relationships/customProperty" Target="../customProperty11.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customProperty" Target="../customProperty12.bin"/><Relationship Id="rId1" Type="http://schemas.openxmlformats.org/officeDocument/2006/relationships/printerSettings" Target="../printerSettings/printerSettings4.bin"/><Relationship Id="rId4" Type="http://schemas.openxmlformats.org/officeDocument/2006/relationships/customProperty" Target="../customProperty14.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5.bin"/><Relationship Id="rId4" Type="http://schemas.openxmlformats.org/officeDocument/2006/relationships/customProperty" Target="../customProperty1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customProperty" Target="../customProperty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2" tint="-0.499984740745262"/>
    <pageSetUpPr fitToPage="1"/>
  </sheetPr>
  <dimension ref="A1:H43"/>
  <sheetViews>
    <sheetView tabSelected="1" zoomScaleNormal="100" workbookViewId="0">
      <selection activeCell="C1" sqref="C1"/>
    </sheetView>
  </sheetViews>
  <sheetFormatPr defaultColWidth="8.90625" defaultRowHeight="15.6" x14ac:dyDescent="0.3"/>
  <cols>
    <col min="1" max="1" width="5.90625" style="15" customWidth="1"/>
    <col min="2" max="2" width="26.36328125" style="15" customWidth="1"/>
    <col min="3" max="3" width="41.1796875" style="15" customWidth="1"/>
    <col min="4" max="4" width="13.81640625" style="15" customWidth="1"/>
    <col min="5" max="5" width="25.1796875" style="15" customWidth="1"/>
    <col min="6" max="7" width="9.36328125" style="15" customWidth="1"/>
    <col min="8" max="16384" width="8.90625" style="15"/>
  </cols>
  <sheetData>
    <row r="1" spans="1:8" ht="18" x14ac:dyDescent="0.35">
      <c r="A1" s="189" t="s">
        <v>311</v>
      </c>
    </row>
    <row r="2" spans="1:8" ht="18" x14ac:dyDescent="0.35">
      <c r="A2" s="188" t="s">
        <v>177</v>
      </c>
    </row>
    <row r="3" spans="1:8" ht="16.2" thickBot="1" x14ac:dyDescent="0.35"/>
    <row r="4" spans="1:8" ht="18.600000000000001" thickBot="1" x14ac:dyDescent="0.4">
      <c r="A4" s="16"/>
      <c r="B4" s="187" t="s">
        <v>312</v>
      </c>
      <c r="C4" s="8"/>
    </row>
    <row r="5" spans="1:8" ht="18.600000000000001" thickBot="1" x14ac:dyDescent="0.4">
      <c r="A5" s="16"/>
      <c r="B5" s="187" t="s">
        <v>313</v>
      </c>
      <c r="C5" s="8"/>
    </row>
    <row r="6" spans="1:8" ht="18.600000000000001" thickBot="1" x14ac:dyDescent="0.4">
      <c r="A6" s="16"/>
      <c r="B6" s="187" t="s">
        <v>43</v>
      </c>
      <c r="C6" s="10"/>
      <c r="D6" s="190" t="s">
        <v>67</v>
      </c>
      <c r="E6" s="190"/>
    </row>
    <row r="7" spans="1:8" ht="18.600000000000001" thickBot="1" x14ac:dyDescent="0.4">
      <c r="A7" s="16"/>
      <c r="B7" s="187"/>
      <c r="C7" s="11"/>
      <c r="D7" s="187"/>
      <c r="E7" s="187"/>
      <c r="F7" s="16"/>
      <c r="G7" s="16"/>
    </row>
    <row r="8" spans="1:8" ht="52.8" customHeight="1" thickBot="1" x14ac:dyDescent="0.4">
      <c r="A8" s="187" t="s">
        <v>24</v>
      </c>
      <c r="B8" s="187"/>
      <c r="C8" s="12"/>
      <c r="D8" s="304" t="s">
        <v>88</v>
      </c>
      <c r="E8" s="305"/>
      <c r="F8" s="107"/>
      <c r="G8" s="107"/>
      <c r="H8" s="107"/>
    </row>
    <row r="9" spans="1:8" ht="18" x14ac:dyDescent="0.35">
      <c r="B9" s="188"/>
      <c r="C9" s="7"/>
    </row>
    <row r="10" spans="1:8" ht="18.600000000000001" thickBot="1" x14ac:dyDescent="0.4">
      <c r="A10" s="16" t="s">
        <v>28</v>
      </c>
      <c r="B10" s="188"/>
      <c r="C10" s="7"/>
    </row>
    <row r="11" spans="1:8" ht="18.600000000000001" thickBot="1" x14ac:dyDescent="0.4">
      <c r="B11" s="187" t="s">
        <v>27</v>
      </c>
      <c r="C11" s="8"/>
      <c r="D11" s="7"/>
      <c r="E11" s="7"/>
      <c r="F11" s="7"/>
    </row>
    <row r="12" spans="1:8" ht="18.600000000000001" thickBot="1" x14ac:dyDescent="0.4">
      <c r="A12" s="16"/>
      <c r="B12" s="187" t="s">
        <v>42</v>
      </c>
      <c r="C12" s="109"/>
    </row>
    <row r="13" spans="1:8" ht="33" customHeight="1" thickBot="1" x14ac:dyDescent="0.4">
      <c r="B13" s="187" t="s">
        <v>41</v>
      </c>
      <c r="C13" s="13"/>
    </row>
    <row r="14" spans="1:8" ht="18.600000000000001" thickBot="1" x14ac:dyDescent="0.4">
      <c r="B14" s="187" t="s">
        <v>44</v>
      </c>
      <c r="C14" s="13"/>
      <c r="D14" s="7"/>
      <c r="E14" s="110"/>
      <c r="F14" s="7"/>
      <c r="H14" s="7"/>
    </row>
    <row r="15" spans="1:8" ht="18.600000000000001" thickBot="1" x14ac:dyDescent="0.4">
      <c r="B15" s="187" t="s">
        <v>29</v>
      </c>
      <c r="C15" s="8"/>
      <c r="D15" s="7"/>
      <c r="E15" s="7"/>
      <c r="F15" s="7"/>
    </row>
    <row r="17" spans="2:8" x14ac:dyDescent="0.3">
      <c r="F17" s="7"/>
    </row>
    <row r="18" spans="2:8" ht="18" x14ac:dyDescent="0.35">
      <c r="B18" s="187" t="s">
        <v>199</v>
      </c>
      <c r="C18" s="188"/>
      <c r="D18" s="191"/>
      <c r="E18" s="188"/>
      <c r="F18" s="188"/>
      <c r="G18" s="188"/>
      <c r="H18" s="188"/>
    </row>
    <row r="19" spans="2:8" ht="18" x14ac:dyDescent="0.35">
      <c r="B19" s="188"/>
      <c r="C19" s="188"/>
      <c r="D19" s="188"/>
      <c r="E19" s="188"/>
      <c r="F19" s="192"/>
      <c r="G19" s="188"/>
      <c r="H19" s="188"/>
    </row>
    <row r="20" spans="2:8" ht="18" x14ac:dyDescent="0.35">
      <c r="B20" s="187" t="s">
        <v>178</v>
      </c>
      <c r="C20" s="188"/>
      <c r="D20" s="188"/>
      <c r="E20" s="188"/>
      <c r="F20" s="188"/>
      <c r="G20" s="188"/>
      <c r="H20" s="188"/>
    </row>
    <row r="21" spans="2:8" ht="18" x14ac:dyDescent="0.35">
      <c r="B21" s="193" t="s">
        <v>179</v>
      </c>
      <c r="C21" s="193" t="s">
        <v>180</v>
      </c>
      <c r="D21" s="188"/>
      <c r="E21" s="188"/>
      <c r="F21" s="188"/>
      <c r="G21" s="188"/>
      <c r="H21" s="188"/>
    </row>
    <row r="22" spans="2:8" ht="18" x14ac:dyDescent="0.35">
      <c r="B22" s="194" t="s">
        <v>192</v>
      </c>
      <c r="C22" s="194" t="s">
        <v>193</v>
      </c>
      <c r="D22" s="195"/>
      <c r="E22" s="195"/>
      <c r="F22" s="188"/>
      <c r="G22" s="188"/>
      <c r="H22" s="188"/>
    </row>
    <row r="23" spans="2:8" ht="18" x14ac:dyDescent="0.35">
      <c r="B23" s="194" t="s">
        <v>194</v>
      </c>
      <c r="C23" s="194" t="s">
        <v>195</v>
      </c>
      <c r="D23" s="195"/>
      <c r="E23" s="195"/>
      <c r="F23" s="188"/>
      <c r="G23" s="188"/>
      <c r="H23" s="188"/>
    </row>
    <row r="24" spans="2:8" ht="18" x14ac:dyDescent="0.35">
      <c r="B24" s="194" t="s">
        <v>196</v>
      </c>
      <c r="C24" s="196" t="s">
        <v>310</v>
      </c>
      <c r="D24" s="188"/>
      <c r="E24" s="188"/>
      <c r="F24" s="188"/>
      <c r="G24" s="188"/>
      <c r="H24" s="188"/>
    </row>
    <row r="25" spans="2:8" ht="18" x14ac:dyDescent="0.35">
      <c r="B25" s="194" t="s">
        <v>197</v>
      </c>
      <c r="C25" s="196" t="s">
        <v>198</v>
      </c>
      <c r="D25" s="197"/>
      <c r="E25" s="188"/>
      <c r="F25" s="188"/>
      <c r="G25" s="188"/>
      <c r="H25" s="188"/>
    </row>
    <row r="26" spans="2:8" ht="18" x14ac:dyDescent="0.35">
      <c r="B26" s="188"/>
      <c r="C26" s="187"/>
      <c r="D26" s="198"/>
      <c r="E26" s="188"/>
      <c r="F26" s="188"/>
      <c r="G26" s="188"/>
      <c r="H26" s="188"/>
    </row>
    <row r="27" spans="2:8" ht="15" customHeight="1" x14ac:dyDescent="0.35">
      <c r="B27" s="187" t="s">
        <v>181</v>
      </c>
      <c r="C27" s="187"/>
      <c r="D27" s="199"/>
      <c r="E27" s="188"/>
      <c r="F27" s="188"/>
      <c r="G27" s="188"/>
      <c r="H27" s="188"/>
    </row>
    <row r="28" spans="2:8" ht="18" x14ac:dyDescent="0.35">
      <c r="B28" s="200" t="s">
        <v>214</v>
      </c>
      <c r="C28" s="188"/>
      <c r="D28" s="188"/>
      <c r="E28" s="188"/>
      <c r="F28" s="188"/>
      <c r="G28" s="188"/>
      <c r="H28" s="188"/>
    </row>
    <row r="29" spans="2:8" x14ac:dyDescent="0.3">
      <c r="B29" s="17"/>
    </row>
    <row r="30" spans="2:8" x14ac:dyDescent="0.3">
      <c r="B30" s="17"/>
      <c r="D30" s="18"/>
    </row>
    <row r="31" spans="2:8" x14ac:dyDescent="0.3">
      <c r="C31" s="17"/>
      <c r="D31" s="14"/>
    </row>
    <row r="38" spans="2:5" ht="17.25" customHeight="1" x14ac:dyDescent="0.3"/>
    <row r="39" spans="2:5" x14ac:dyDescent="0.3">
      <c r="B39" s="16"/>
      <c r="C39" s="16"/>
      <c r="D39" s="111"/>
    </row>
    <row r="41" spans="2:5" ht="15.75" customHeight="1" x14ac:dyDescent="0.3">
      <c r="C41" s="306"/>
      <c r="D41" s="306"/>
      <c r="E41" s="108"/>
    </row>
    <row r="42" spans="2:5" ht="15" customHeight="1" x14ac:dyDescent="0.3">
      <c r="C42" s="306"/>
      <c r="D42" s="306"/>
      <c r="E42" s="108"/>
    </row>
    <row r="43" spans="2:5" ht="15" customHeight="1" x14ac:dyDescent="0.3">
      <c r="C43" s="306"/>
      <c r="D43" s="306"/>
      <c r="E43" s="108"/>
    </row>
  </sheetData>
  <sheetProtection password="C563" sheet="1" formatCells="0" formatColumns="0" formatRows="0" insertHyperlinks="0" pivotTables="0"/>
  <mergeCells count="2">
    <mergeCell ref="D8:E8"/>
    <mergeCell ref="C41:D43"/>
  </mergeCells>
  <phoneticPr fontId="0" type="noConversion"/>
  <dataValidations xWindow="690" yWindow="277" count="4">
    <dataValidation allowBlank="1" showInputMessage="1" showErrorMessage="1" promptTitle="Conference number" prompt="Please enter your conference number here.  It will then be automatically copied throughout these returns." sqref="C4" xr:uid="{00000000-0002-0000-0000-000000000000}"/>
    <dataValidation allowBlank="1" showInputMessage="1" showErrorMessage="1" promptTitle="Conference name" prompt="Please enter the name of your Conference here.  It will be automatically copied throughout this file." sqref="C5" xr:uid="{00000000-0002-0000-0000-000001000000}"/>
    <dataValidation allowBlank="1" showInputMessage="1" showErrorMessage="1" promptTitle="Opening balance" prompt="Please enter in this box your Conference's opening balance. This will be the Closing Balance from the last return you completed before you began using this spreadsheet. Ususally the balance from your 31 March return unless you swapped mid-financial year." sqref="C8" xr:uid="{00000000-0002-0000-0000-000002000000}"/>
    <dataValidation type="list" showInputMessage="1" showErrorMessage="1" promptTitle="CC Area" prompt="Please select the name of your Central Council area from the drop down menu.  It will be automatically copied throughout this file." sqref="C6" xr:uid="{00000000-0002-0000-0000-000003000000}">
      <formula1>CentralCouncils</formula1>
    </dataValidation>
  </dataValidations>
  <pageMargins left="0.74803149606299213" right="0.11811023622047245" top="0.55118110236220474" bottom="0.27559055118110237" header="0.39370078740157483" footer="0.15748031496062992"/>
  <pageSetup paperSize="9" scale="56" orientation="portrait" horizontalDpi="4294967293" r:id="rId1"/>
  <headerFooter alignWithMargins="0"/>
  <customProperties>
    <customPr name="GUID" r:id="rId2"/>
    <customPr name="mdRecalcCache" r:id="rId3"/>
    <customPr name="mdRecalcCacheOldestCalcDT" r:id="rId4"/>
  </customProperties>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6"/>
  </sheetPr>
  <dimension ref="A1:IV177"/>
  <sheetViews>
    <sheetView defaultGridColor="0" colorId="55" zoomScaleNormal="100" workbookViewId="0">
      <pane xSplit="4" ySplit="1" topLeftCell="E2" activePane="bottomRight" state="frozen"/>
      <selection activeCell="E54" sqref="E54:J54"/>
      <selection pane="topRight" activeCell="E54" sqref="E54:J54"/>
      <selection pane="bottomLeft" activeCell="E54" sqref="E54:J54"/>
      <selection pane="bottomRight" activeCell="C2" sqref="C2"/>
    </sheetView>
  </sheetViews>
  <sheetFormatPr defaultColWidth="8.90625" defaultRowHeight="15.6" x14ac:dyDescent="0.3"/>
  <cols>
    <col min="1" max="1" width="7.81640625" style="7" customWidth="1"/>
    <col min="2" max="2" width="31.90625" style="7" customWidth="1"/>
    <col min="3" max="3" width="20.6328125" style="7" customWidth="1"/>
    <col min="4" max="4" width="12.08984375" style="7" customWidth="1"/>
    <col min="5" max="5" width="2.36328125" style="7" customWidth="1"/>
    <col min="6" max="19" width="9.81640625" style="7" customWidth="1"/>
    <col min="20" max="16384" width="8.90625" style="7"/>
  </cols>
  <sheetData>
    <row r="1" spans="1:256" x14ac:dyDescent="0.3">
      <c r="A1" s="313" t="s">
        <v>148</v>
      </c>
      <c r="B1" s="313"/>
      <c r="C1" s="212">
        <f>'Info about Council'!C4</f>
        <v>0</v>
      </c>
      <c r="D1" s="213"/>
      <c r="E1" s="213"/>
      <c r="F1" s="106"/>
      <c r="G1" s="106"/>
      <c r="H1" s="106"/>
      <c r="I1" s="106"/>
      <c r="J1" s="106"/>
      <c r="K1" s="106"/>
    </row>
    <row r="2" spans="1:256" x14ac:dyDescent="0.3">
      <c r="A2" s="313" t="s">
        <v>149</v>
      </c>
      <c r="B2" s="313"/>
      <c r="C2" s="212">
        <f>'Info about Council'!C5</f>
        <v>0</v>
      </c>
      <c r="D2" s="213"/>
      <c r="E2" s="213"/>
      <c r="F2" s="106"/>
      <c r="G2" s="106"/>
      <c r="H2" s="106"/>
      <c r="I2" s="106"/>
      <c r="J2" s="106"/>
      <c r="K2" s="106"/>
    </row>
    <row r="3" spans="1:256" x14ac:dyDescent="0.3">
      <c r="A3" s="453"/>
      <c r="B3" s="453"/>
      <c r="C3" s="15"/>
      <c r="F3" s="106"/>
      <c r="G3" s="106"/>
      <c r="H3" s="106"/>
      <c r="I3" s="106"/>
      <c r="J3" s="106"/>
      <c r="K3" s="106"/>
    </row>
    <row r="4" spans="1:256" x14ac:dyDescent="0.3">
      <c r="A4" s="457" t="s">
        <v>236</v>
      </c>
      <c r="B4" s="457"/>
      <c r="C4" s="15"/>
      <c r="F4" s="7" t="s">
        <v>87</v>
      </c>
      <c r="G4" s="106"/>
      <c r="H4" s="106"/>
      <c r="I4" s="106"/>
      <c r="J4" s="106"/>
      <c r="K4" s="106"/>
    </row>
    <row r="5" spans="1:256" s="67" customFormat="1" ht="46.8" x14ac:dyDescent="0.25">
      <c r="A5" s="457"/>
      <c r="B5" s="457"/>
      <c r="C5" s="45" t="s">
        <v>56</v>
      </c>
      <c r="D5" s="45" t="s">
        <v>237</v>
      </c>
      <c r="E5" s="45"/>
      <c r="F5" s="45">
        <v>45480</v>
      </c>
      <c r="G5" s="45">
        <v>45487</v>
      </c>
      <c r="H5" s="45">
        <v>45494</v>
      </c>
      <c r="I5" s="45">
        <v>45501</v>
      </c>
      <c r="J5" s="45">
        <v>45508</v>
      </c>
      <c r="K5" s="45">
        <v>45515</v>
      </c>
      <c r="L5" s="45">
        <v>45522</v>
      </c>
      <c r="M5" s="45">
        <v>45529</v>
      </c>
      <c r="N5" s="45">
        <v>45536</v>
      </c>
      <c r="O5" s="45">
        <v>45543</v>
      </c>
      <c r="P5" s="45">
        <v>45550</v>
      </c>
      <c r="Q5" s="45">
        <v>45557</v>
      </c>
      <c r="R5" s="45">
        <v>45564</v>
      </c>
      <c r="S5" s="45">
        <v>45565</v>
      </c>
    </row>
    <row r="6" spans="1:256" x14ac:dyDescent="0.3">
      <c r="A6" s="15"/>
      <c r="B6" s="15"/>
    </row>
    <row r="7" spans="1:256" x14ac:dyDescent="0.3">
      <c r="A7" s="214"/>
      <c r="B7" s="137"/>
    </row>
    <row r="8" spans="1:256" ht="16.2" thickBot="1" x14ac:dyDescent="0.35">
      <c r="A8" s="120" t="s">
        <v>317</v>
      </c>
      <c r="B8" s="137"/>
    </row>
    <row r="9" spans="1:256" x14ac:dyDescent="0.3">
      <c r="A9" s="215">
        <v>1000</v>
      </c>
      <c r="B9" s="216" t="s">
        <v>146</v>
      </c>
      <c r="D9" s="47">
        <f>SUM(F9:S9)</f>
        <v>0</v>
      </c>
      <c r="E9" s="14"/>
      <c r="F9" s="217"/>
      <c r="G9" s="217"/>
      <c r="H9" s="217"/>
      <c r="I9" s="217"/>
      <c r="J9" s="217"/>
      <c r="K9" s="217"/>
      <c r="L9" s="217"/>
      <c r="M9" s="217"/>
      <c r="N9" s="217"/>
      <c r="O9" s="217"/>
      <c r="P9" s="217"/>
      <c r="Q9" s="217"/>
      <c r="R9" s="217"/>
      <c r="S9" s="217"/>
      <c r="T9" s="14"/>
      <c r="U9" s="14"/>
    </row>
    <row r="10" spans="1:256" x14ac:dyDescent="0.3">
      <c r="A10" s="215">
        <v>1001</v>
      </c>
      <c r="B10" s="218" t="s">
        <v>3</v>
      </c>
      <c r="D10" s="47">
        <f>SUM(F10:S10)</f>
        <v>0</v>
      </c>
      <c r="E10" s="14"/>
      <c r="F10" s="48"/>
      <c r="G10" s="48"/>
      <c r="H10" s="48"/>
      <c r="I10" s="48"/>
      <c r="J10" s="48"/>
      <c r="K10" s="48"/>
      <c r="L10" s="48"/>
      <c r="M10" s="48"/>
      <c r="N10" s="48"/>
      <c r="O10" s="48"/>
      <c r="P10" s="48"/>
      <c r="Q10" s="48"/>
      <c r="R10" s="48"/>
      <c r="S10" s="48"/>
      <c r="T10" s="14"/>
      <c r="U10" s="14"/>
    </row>
    <row r="11" spans="1:256" x14ac:dyDescent="0.3">
      <c r="A11" s="215">
        <v>1002</v>
      </c>
      <c r="B11" s="218" t="s">
        <v>4</v>
      </c>
      <c r="D11" s="47">
        <f t="shared" ref="D11:D16" si="0">SUM(F11:S11)</f>
        <v>0</v>
      </c>
      <c r="E11" s="14"/>
      <c r="F11" s="49"/>
      <c r="G11" s="49"/>
      <c r="H11" s="49"/>
      <c r="I11" s="49"/>
      <c r="J11" s="49"/>
      <c r="K11" s="49"/>
      <c r="L11" s="49"/>
      <c r="M11" s="49"/>
      <c r="N11" s="49"/>
      <c r="O11" s="49"/>
      <c r="P11" s="49"/>
      <c r="Q11" s="49"/>
      <c r="R11" s="49"/>
      <c r="S11" s="49"/>
      <c r="T11" s="14"/>
      <c r="U11" s="14"/>
    </row>
    <row r="12" spans="1:256" x14ac:dyDescent="0.3">
      <c r="A12" s="215">
        <v>1003</v>
      </c>
      <c r="B12" s="218" t="s">
        <v>5</v>
      </c>
      <c r="D12" s="47">
        <f t="shared" si="0"/>
        <v>0</v>
      </c>
      <c r="E12" s="14"/>
      <c r="F12" s="49"/>
      <c r="G12" s="49"/>
      <c r="H12" s="49"/>
      <c r="I12" s="49"/>
      <c r="J12" s="49"/>
      <c r="K12" s="49"/>
      <c r="L12" s="49"/>
      <c r="M12" s="49"/>
      <c r="N12" s="49"/>
      <c r="O12" s="49"/>
      <c r="P12" s="49"/>
      <c r="Q12" s="49"/>
      <c r="R12" s="49"/>
      <c r="S12" s="49"/>
      <c r="T12" s="14"/>
      <c r="U12" s="14"/>
    </row>
    <row r="13" spans="1:256" x14ac:dyDescent="0.3">
      <c r="A13" s="215">
        <v>1004</v>
      </c>
      <c r="B13" s="216" t="s">
        <v>68</v>
      </c>
      <c r="C13" s="9"/>
      <c r="D13" s="47">
        <f t="shared" si="0"/>
        <v>0</v>
      </c>
      <c r="E13" s="14"/>
      <c r="F13" s="49"/>
      <c r="G13" s="49"/>
      <c r="H13" s="49"/>
      <c r="I13" s="49"/>
      <c r="J13" s="49"/>
      <c r="K13" s="49"/>
      <c r="L13" s="49"/>
      <c r="M13" s="49"/>
      <c r="N13" s="49"/>
      <c r="O13" s="49"/>
      <c r="P13" s="49"/>
      <c r="Q13" s="49"/>
      <c r="R13" s="49"/>
      <c r="S13" s="49"/>
      <c r="T13" s="14"/>
      <c r="U13" s="14"/>
    </row>
    <row r="14" spans="1:256" x14ac:dyDescent="0.3">
      <c r="A14" s="220">
        <v>1005</v>
      </c>
      <c r="B14" s="221" t="s">
        <v>81</v>
      </c>
      <c r="C14" s="219"/>
      <c r="D14" s="47">
        <f t="shared" si="0"/>
        <v>0</v>
      </c>
      <c r="E14" s="14"/>
      <c r="F14" s="51"/>
      <c r="G14" s="51"/>
      <c r="H14" s="51"/>
      <c r="I14" s="51"/>
      <c r="J14" s="51"/>
      <c r="K14" s="51"/>
      <c r="L14" s="51"/>
      <c r="M14" s="51"/>
      <c r="N14" s="51"/>
      <c r="O14" s="51"/>
      <c r="P14" s="51"/>
      <c r="Q14" s="51"/>
      <c r="R14" s="51"/>
      <c r="S14" s="51"/>
      <c r="T14" s="14"/>
      <c r="U14" s="14"/>
    </row>
    <row r="15" spans="1:256" s="225" customFormat="1" x14ac:dyDescent="0.3">
      <c r="A15" s="215">
        <v>1007</v>
      </c>
      <c r="B15" s="218" t="s">
        <v>14</v>
      </c>
      <c r="C15" s="219"/>
      <c r="D15" s="47">
        <f t="shared" si="0"/>
        <v>0</v>
      </c>
      <c r="E15" s="59"/>
      <c r="F15" s="51"/>
      <c r="G15" s="51"/>
      <c r="H15" s="51"/>
      <c r="I15" s="51"/>
      <c r="J15" s="51"/>
      <c r="K15" s="51"/>
      <c r="L15" s="51"/>
      <c r="M15" s="51"/>
      <c r="N15" s="51"/>
      <c r="O15" s="51"/>
      <c r="P15" s="51"/>
      <c r="Q15" s="51"/>
      <c r="R15" s="51"/>
      <c r="S15" s="51"/>
      <c r="T15" s="59"/>
      <c r="U15" s="59"/>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IH15" s="250"/>
      <c r="II15" s="250"/>
      <c r="IJ15" s="250"/>
      <c r="IK15" s="250"/>
      <c r="IL15" s="250"/>
      <c r="IM15" s="250"/>
      <c r="IN15" s="250"/>
      <c r="IO15" s="250"/>
      <c r="IP15" s="250"/>
      <c r="IQ15" s="250"/>
      <c r="IR15" s="250"/>
      <c r="IS15" s="250"/>
      <c r="IT15" s="250"/>
      <c r="IU15" s="250"/>
      <c r="IV15" s="250"/>
    </row>
    <row r="16" spans="1:256" x14ac:dyDescent="0.3">
      <c r="A16" s="226">
        <v>1008</v>
      </c>
      <c r="B16" s="227" t="s">
        <v>6</v>
      </c>
      <c r="D16" s="47">
        <f t="shared" si="0"/>
        <v>0</v>
      </c>
      <c r="E16" s="14"/>
      <c r="F16" s="51"/>
      <c r="G16" s="51"/>
      <c r="H16" s="51"/>
      <c r="I16" s="51"/>
      <c r="J16" s="51"/>
      <c r="K16" s="51"/>
      <c r="L16" s="51"/>
      <c r="M16" s="51"/>
      <c r="N16" s="51"/>
      <c r="O16" s="51"/>
      <c r="P16" s="51"/>
      <c r="Q16" s="51"/>
      <c r="R16" s="51"/>
      <c r="S16" s="51"/>
      <c r="T16" s="14"/>
      <c r="U16" s="14"/>
    </row>
    <row r="17" spans="1:22" x14ac:dyDescent="0.3">
      <c r="A17" s="215">
        <v>1009</v>
      </c>
      <c r="B17" s="216" t="s">
        <v>47</v>
      </c>
      <c r="C17" s="219"/>
      <c r="D17" s="47">
        <f>SUM(F17:S17)</f>
        <v>0</v>
      </c>
      <c r="E17" s="14"/>
      <c r="F17" s="53"/>
      <c r="G17" s="49"/>
      <c r="H17" s="49"/>
      <c r="I17" s="49"/>
      <c r="J17" s="49"/>
      <c r="K17" s="49"/>
      <c r="L17" s="49"/>
      <c r="M17" s="49"/>
      <c r="N17" s="49"/>
      <c r="O17" s="49"/>
      <c r="P17" s="49"/>
      <c r="Q17" s="49"/>
      <c r="R17" s="49"/>
      <c r="S17" s="49"/>
      <c r="T17" s="14"/>
      <c r="U17" s="14"/>
    </row>
    <row r="18" spans="1:22" x14ac:dyDescent="0.3">
      <c r="A18" s="220">
        <v>1010</v>
      </c>
      <c r="B18" s="228" t="s">
        <v>25</v>
      </c>
      <c r="C18" s="229" t="s">
        <v>224</v>
      </c>
      <c r="D18" s="50">
        <f>SUM(F18:S18)</f>
        <v>0</v>
      </c>
      <c r="E18" s="14"/>
      <c r="F18" s="51"/>
      <c r="G18" s="51"/>
      <c r="H18" s="51"/>
      <c r="I18" s="51"/>
      <c r="J18" s="51"/>
      <c r="K18" s="51"/>
      <c r="L18" s="51"/>
      <c r="M18" s="51"/>
      <c r="N18" s="51"/>
      <c r="O18" s="51"/>
      <c r="P18" s="51"/>
      <c r="Q18" s="51"/>
      <c r="R18" s="51"/>
      <c r="S18" s="51"/>
      <c r="T18" s="14"/>
      <c r="U18" s="14"/>
    </row>
    <row r="19" spans="1:22" s="225" customFormat="1" x14ac:dyDescent="0.3">
      <c r="A19" s="224" t="s">
        <v>84</v>
      </c>
      <c r="B19" s="230"/>
      <c r="D19" s="54"/>
      <c r="E19" s="54"/>
      <c r="F19" s="54"/>
      <c r="G19" s="54"/>
      <c r="H19" s="54"/>
      <c r="I19" s="54"/>
      <c r="J19" s="54"/>
      <c r="K19" s="54"/>
      <c r="L19" s="54"/>
      <c r="M19" s="54"/>
      <c r="N19" s="54"/>
      <c r="O19" s="54"/>
      <c r="P19" s="54"/>
      <c r="Q19" s="54"/>
      <c r="R19" s="54"/>
      <c r="S19" s="54"/>
      <c r="T19" s="54"/>
      <c r="U19" s="54"/>
    </row>
    <row r="20" spans="1:22" x14ac:dyDescent="0.3">
      <c r="A20" s="226">
        <v>2001</v>
      </c>
      <c r="B20" s="231" t="s">
        <v>30</v>
      </c>
      <c r="C20" s="219"/>
      <c r="D20" s="52">
        <f>SUM(F20:S20)</f>
        <v>0</v>
      </c>
      <c r="E20" s="14"/>
      <c r="F20" s="53"/>
      <c r="G20" s="53"/>
      <c r="H20" s="53"/>
      <c r="I20" s="53"/>
      <c r="J20" s="53"/>
      <c r="K20" s="53"/>
      <c r="L20" s="53"/>
      <c r="M20" s="53"/>
      <c r="N20" s="53"/>
      <c r="O20" s="53"/>
      <c r="P20" s="53"/>
      <c r="Q20" s="53"/>
      <c r="R20" s="53"/>
      <c r="S20" s="53"/>
      <c r="T20" s="14"/>
      <c r="U20" s="14"/>
    </row>
    <row r="21" spans="1:22" ht="31.8" thickBot="1" x14ac:dyDescent="0.35">
      <c r="A21" s="215">
        <v>2002</v>
      </c>
      <c r="B21" s="216" t="s">
        <v>65</v>
      </c>
      <c r="C21" s="219"/>
      <c r="D21" s="47">
        <f>SUM(F21:S21)</f>
        <v>0</v>
      </c>
      <c r="E21" s="14"/>
      <c r="F21" s="51"/>
      <c r="G21" s="51"/>
      <c r="H21" s="51"/>
      <c r="I21" s="51"/>
      <c r="J21" s="51"/>
      <c r="K21" s="51"/>
      <c r="L21" s="51"/>
      <c r="M21" s="51"/>
      <c r="N21" s="51"/>
      <c r="O21" s="51"/>
      <c r="P21" s="51"/>
      <c r="Q21" s="51"/>
      <c r="R21" s="51"/>
      <c r="S21" s="51"/>
      <c r="T21" s="14"/>
      <c r="U21" s="14"/>
    </row>
    <row r="22" spans="1:22" s="11" customFormat="1" ht="16.2" thickBot="1" x14ac:dyDescent="0.35">
      <c r="A22" s="131" t="s">
        <v>55</v>
      </c>
      <c r="B22" s="131"/>
      <c r="D22" s="55">
        <f>SUM(D9:D21)</f>
        <v>0</v>
      </c>
      <c r="E22" s="61"/>
      <c r="F22" s="55">
        <f t="shared" ref="F22:S22" si="1">SUM(F9:F21)</f>
        <v>0</v>
      </c>
      <c r="G22" s="55">
        <f t="shared" si="1"/>
        <v>0</v>
      </c>
      <c r="H22" s="55">
        <f t="shared" si="1"/>
        <v>0</v>
      </c>
      <c r="I22" s="55">
        <f t="shared" si="1"/>
        <v>0</v>
      </c>
      <c r="J22" s="55">
        <f t="shared" si="1"/>
        <v>0</v>
      </c>
      <c r="K22" s="55">
        <f t="shared" si="1"/>
        <v>0</v>
      </c>
      <c r="L22" s="55">
        <f t="shared" si="1"/>
        <v>0</v>
      </c>
      <c r="M22" s="55">
        <f t="shared" si="1"/>
        <v>0</v>
      </c>
      <c r="N22" s="55">
        <f t="shared" si="1"/>
        <v>0</v>
      </c>
      <c r="O22" s="55">
        <f t="shared" si="1"/>
        <v>0</v>
      </c>
      <c r="P22" s="55">
        <f t="shared" si="1"/>
        <v>0</v>
      </c>
      <c r="Q22" s="55">
        <f t="shared" si="1"/>
        <v>0</v>
      </c>
      <c r="R22" s="55">
        <f t="shared" si="1"/>
        <v>0</v>
      </c>
      <c r="S22" s="55">
        <f t="shared" si="1"/>
        <v>0</v>
      </c>
      <c r="T22" s="61"/>
      <c r="U22" s="232"/>
      <c r="V22" s="67"/>
    </row>
    <row r="23" spans="1:22" x14ac:dyDescent="0.3">
      <c r="A23" s="120"/>
      <c r="B23" s="137"/>
      <c r="D23" s="233"/>
      <c r="E23" s="14"/>
      <c r="F23" s="58"/>
      <c r="G23" s="58"/>
      <c r="H23" s="58"/>
      <c r="I23" s="58"/>
      <c r="J23" s="58"/>
      <c r="K23" s="58"/>
      <c r="L23" s="58"/>
      <c r="M23" s="58"/>
      <c r="N23" s="58"/>
      <c r="O23" s="58"/>
      <c r="P23" s="58"/>
      <c r="Q23" s="58"/>
      <c r="R23" s="58"/>
      <c r="S23" s="58"/>
      <c r="T23" s="14"/>
      <c r="U23" s="14"/>
    </row>
    <row r="24" spans="1:22" x14ac:dyDescent="0.3">
      <c r="A24" s="120" t="s">
        <v>0</v>
      </c>
      <c r="B24" s="137"/>
      <c r="D24" s="233"/>
      <c r="E24" s="14"/>
      <c r="F24" s="58"/>
      <c r="G24" s="58"/>
      <c r="H24" s="58"/>
      <c r="I24" s="58"/>
      <c r="J24" s="58"/>
      <c r="K24" s="58"/>
      <c r="L24" s="58"/>
      <c r="M24" s="58"/>
      <c r="N24" s="58"/>
      <c r="O24" s="58"/>
      <c r="P24" s="58"/>
      <c r="Q24" s="58"/>
      <c r="R24" s="58"/>
      <c r="S24" s="58"/>
      <c r="T24" s="14"/>
      <c r="U24" s="14"/>
    </row>
    <row r="25" spans="1:22" s="225" customFormat="1" x14ac:dyDescent="0.3">
      <c r="A25" s="224" t="s">
        <v>71</v>
      </c>
      <c r="B25" s="230"/>
      <c r="D25" s="54"/>
      <c r="E25" s="54"/>
      <c r="F25" s="54"/>
      <c r="G25" s="54"/>
      <c r="H25" s="54"/>
      <c r="I25" s="54"/>
      <c r="J25" s="54"/>
      <c r="K25" s="54"/>
      <c r="L25" s="54"/>
      <c r="M25" s="54"/>
      <c r="N25" s="54"/>
      <c r="O25" s="54"/>
      <c r="P25" s="54"/>
      <c r="Q25" s="54"/>
      <c r="R25" s="54"/>
      <c r="S25" s="54"/>
      <c r="T25" s="54"/>
      <c r="U25" s="54"/>
    </row>
    <row r="26" spans="1:22" x14ac:dyDescent="0.3">
      <c r="A26" s="222">
        <v>3001</v>
      </c>
      <c r="B26" s="223" t="s">
        <v>16</v>
      </c>
      <c r="D26" s="52">
        <f>SUM(F26:S26)</f>
        <v>0</v>
      </c>
      <c r="E26" s="14"/>
      <c r="F26" s="53"/>
      <c r="G26" s="53"/>
      <c r="H26" s="53"/>
      <c r="I26" s="53"/>
      <c r="J26" s="53"/>
      <c r="K26" s="53"/>
      <c r="L26" s="53"/>
      <c r="M26" s="53"/>
      <c r="N26" s="53"/>
      <c r="O26" s="53"/>
      <c r="P26" s="53"/>
      <c r="Q26" s="53"/>
      <c r="R26" s="53"/>
      <c r="S26" s="53"/>
      <c r="T26" s="14"/>
      <c r="U26" s="14"/>
    </row>
    <row r="27" spans="1:22" x14ac:dyDescent="0.3">
      <c r="A27" s="234">
        <v>3002</v>
      </c>
      <c r="B27" s="235" t="s">
        <v>12</v>
      </c>
      <c r="D27" s="47">
        <f t="shared" ref="D27:D49" si="2">SUM(F27:S27)</f>
        <v>0</v>
      </c>
      <c r="E27" s="14"/>
      <c r="F27" s="53"/>
      <c r="G27" s="49"/>
      <c r="H27" s="49"/>
      <c r="I27" s="49"/>
      <c r="J27" s="49"/>
      <c r="K27" s="49"/>
      <c r="L27" s="49"/>
      <c r="M27" s="49"/>
      <c r="N27" s="49"/>
      <c r="O27" s="49"/>
      <c r="P27" s="49"/>
      <c r="Q27" s="49"/>
      <c r="R27" s="49"/>
      <c r="S27" s="49"/>
      <c r="T27" s="14"/>
      <c r="U27" s="14"/>
    </row>
    <row r="28" spans="1:22" x14ac:dyDescent="0.3">
      <c r="A28" s="234">
        <v>3003</v>
      </c>
      <c r="B28" s="235" t="s">
        <v>17</v>
      </c>
      <c r="D28" s="47">
        <f t="shared" si="2"/>
        <v>0</v>
      </c>
      <c r="E28" s="14"/>
      <c r="F28" s="53"/>
      <c r="G28" s="49"/>
      <c r="H28" s="49"/>
      <c r="I28" s="49"/>
      <c r="J28" s="49"/>
      <c r="K28" s="49"/>
      <c r="L28" s="49"/>
      <c r="M28" s="49"/>
      <c r="N28" s="49"/>
      <c r="O28" s="49"/>
      <c r="P28" s="49"/>
      <c r="Q28" s="49"/>
      <c r="R28" s="49"/>
      <c r="S28" s="49"/>
      <c r="T28" s="14"/>
      <c r="U28" s="14"/>
    </row>
    <row r="29" spans="1:22" x14ac:dyDescent="0.3">
      <c r="A29" s="234">
        <v>3004</v>
      </c>
      <c r="B29" s="235" t="s">
        <v>18</v>
      </c>
      <c r="D29" s="47">
        <f t="shared" si="2"/>
        <v>0</v>
      </c>
      <c r="E29" s="14"/>
      <c r="F29" s="53"/>
      <c r="G29" s="49"/>
      <c r="H29" s="49"/>
      <c r="I29" s="49"/>
      <c r="J29" s="49"/>
      <c r="K29" s="49"/>
      <c r="L29" s="49"/>
      <c r="M29" s="49"/>
      <c r="N29" s="49"/>
      <c r="O29" s="49"/>
      <c r="P29" s="49"/>
      <c r="Q29" s="49"/>
      <c r="R29" s="49"/>
      <c r="S29" s="49"/>
      <c r="T29" s="14"/>
      <c r="U29" s="14"/>
    </row>
    <row r="30" spans="1:22" x14ac:dyDescent="0.3">
      <c r="A30" s="234">
        <v>3005</v>
      </c>
      <c r="B30" s="235" t="s">
        <v>7</v>
      </c>
      <c r="D30" s="47">
        <f t="shared" si="2"/>
        <v>0</v>
      </c>
      <c r="E30" s="14"/>
      <c r="F30" s="53"/>
      <c r="G30" s="49"/>
      <c r="H30" s="49"/>
      <c r="I30" s="49"/>
      <c r="J30" s="49"/>
      <c r="K30" s="49"/>
      <c r="L30" s="49"/>
      <c r="M30" s="49"/>
      <c r="N30" s="49"/>
      <c r="O30" s="49"/>
      <c r="P30" s="49"/>
      <c r="Q30" s="49"/>
      <c r="R30" s="49"/>
      <c r="S30" s="49"/>
      <c r="T30" s="14"/>
      <c r="U30" s="14"/>
    </row>
    <row r="31" spans="1:22" x14ac:dyDescent="0.3">
      <c r="A31" s="234">
        <v>3006</v>
      </c>
      <c r="B31" s="235" t="s">
        <v>35</v>
      </c>
      <c r="D31" s="47">
        <f t="shared" si="2"/>
        <v>0</v>
      </c>
      <c r="E31" s="14"/>
      <c r="F31" s="53"/>
      <c r="G31" s="49"/>
      <c r="H31" s="49"/>
      <c r="I31" s="49"/>
      <c r="J31" s="49"/>
      <c r="K31" s="49"/>
      <c r="L31" s="49"/>
      <c r="M31" s="49"/>
      <c r="N31" s="49"/>
      <c r="O31" s="49"/>
      <c r="P31" s="49"/>
      <c r="Q31" s="49"/>
      <c r="R31" s="49"/>
      <c r="S31" s="49"/>
      <c r="T31" s="14"/>
      <c r="U31" s="14"/>
    </row>
    <row r="32" spans="1:22" x14ac:dyDescent="0.3">
      <c r="A32" s="234">
        <v>3007</v>
      </c>
      <c r="B32" s="235" t="s">
        <v>21</v>
      </c>
      <c r="D32" s="47">
        <f t="shared" si="2"/>
        <v>0</v>
      </c>
      <c r="E32" s="14"/>
      <c r="F32" s="53"/>
      <c r="G32" s="49"/>
      <c r="H32" s="49"/>
      <c r="I32" s="49"/>
      <c r="J32" s="49"/>
      <c r="K32" s="49"/>
      <c r="L32" s="49"/>
      <c r="M32" s="49"/>
      <c r="N32" s="49"/>
      <c r="O32" s="49"/>
      <c r="P32" s="49"/>
      <c r="Q32" s="49"/>
      <c r="R32" s="49"/>
      <c r="S32" s="49"/>
      <c r="T32" s="14"/>
      <c r="U32" s="14"/>
    </row>
    <row r="33" spans="1:256" x14ac:dyDescent="0.3">
      <c r="A33" s="234">
        <v>3008</v>
      </c>
      <c r="B33" s="235" t="s">
        <v>19</v>
      </c>
      <c r="D33" s="47">
        <f t="shared" si="2"/>
        <v>0</v>
      </c>
      <c r="E33" s="14"/>
      <c r="F33" s="53"/>
      <c r="G33" s="49"/>
      <c r="H33" s="49"/>
      <c r="I33" s="49"/>
      <c r="J33" s="49"/>
      <c r="K33" s="49"/>
      <c r="L33" s="49"/>
      <c r="M33" s="49"/>
      <c r="N33" s="49"/>
      <c r="O33" s="49"/>
      <c r="P33" s="49"/>
      <c r="Q33" s="49"/>
      <c r="R33" s="49"/>
      <c r="S33" s="49"/>
      <c r="T33" s="14"/>
      <c r="U33" s="14"/>
    </row>
    <row r="34" spans="1:256" x14ac:dyDescent="0.3">
      <c r="A34" s="234">
        <v>3009</v>
      </c>
      <c r="B34" s="235" t="s">
        <v>20</v>
      </c>
      <c r="D34" s="47">
        <f>SUM(F34:S34)</f>
        <v>0</v>
      </c>
      <c r="E34" s="14"/>
      <c r="F34" s="53"/>
      <c r="G34" s="49"/>
      <c r="H34" s="49"/>
      <c r="I34" s="49"/>
      <c r="J34" s="49"/>
      <c r="K34" s="49"/>
      <c r="L34" s="49"/>
      <c r="M34" s="49"/>
      <c r="N34" s="49"/>
      <c r="O34" s="49"/>
      <c r="P34" s="49"/>
      <c r="Q34" s="49"/>
      <c r="R34" s="49"/>
      <c r="S34" s="49"/>
      <c r="T34" s="14"/>
      <c r="U34" s="14"/>
    </row>
    <row r="35" spans="1:256" x14ac:dyDescent="0.3">
      <c r="A35" s="236">
        <v>3010</v>
      </c>
      <c r="B35" s="237" t="s">
        <v>8</v>
      </c>
      <c r="C35" s="219"/>
      <c r="D35" s="50">
        <f t="shared" si="2"/>
        <v>0</v>
      </c>
      <c r="E35" s="14"/>
      <c r="F35" s="51"/>
      <c r="G35" s="51"/>
      <c r="H35" s="51"/>
      <c r="I35" s="51"/>
      <c r="J35" s="51"/>
      <c r="K35" s="51"/>
      <c r="L35" s="51"/>
      <c r="M35" s="51"/>
      <c r="N35" s="51"/>
      <c r="O35" s="51"/>
      <c r="P35" s="51"/>
      <c r="Q35" s="51"/>
      <c r="R35" s="51"/>
      <c r="S35" s="51"/>
      <c r="T35" s="14"/>
      <c r="U35" s="14"/>
    </row>
    <row r="36" spans="1:256" s="225" customFormat="1" x14ac:dyDescent="0.3">
      <c r="A36" s="224" t="s">
        <v>72</v>
      </c>
      <c r="B36" s="230"/>
      <c r="D36" s="54"/>
      <c r="E36" s="54"/>
      <c r="F36" s="54"/>
      <c r="G36" s="54"/>
      <c r="H36" s="54"/>
      <c r="I36" s="54"/>
      <c r="J36" s="54"/>
      <c r="K36" s="54"/>
      <c r="L36" s="54"/>
      <c r="M36" s="54"/>
      <c r="N36" s="54"/>
      <c r="O36" s="54"/>
      <c r="P36" s="54"/>
      <c r="Q36" s="54"/>
      <c r="R36" s="54"/>
      <c r="S36" s="54"/>
      <c r="T36" s="54"/>
      <c r="U36" s="54"/>
    </row>
    <row r="37" spans="1:256" x14ac:dyDescent="0.3">
      <c r="A37" s="222">
        <v>4000</v>
      </c>
      <c r="B37" s="235" t="s">
        <v>147</v>
      </c>
      <c r="C37" s="219"/>
      <c r="D37" s="52">
        <f t="shared" si="2"/>
        <v>0</v>
      </c>
      <c r="E37" s="14"/>
      <c r="F37" s="53"/>
      <c r="G37" s="53"/>
      <c r="H37" s="53"/>
      <c r="I37" s="53"/>
      <c r="J37" s="53"/>
      <c r="K37" s="53"/>
      <c r="L37" s="53"/>
      <c r="M37" s="53"/>
      <c r="N37" s="53"/>
      <c r="O37" s="53"/>
      <c r="P37" s="53"/>
      <c r="Q37" s="53"/>
      <c r="R37" s="53"/>
      <c r="S37" s="53"/>
      <c r="T37" s="14"/>
      <c r="U37" s="14"/>
    </row>
    <row r="38" spans="1:256" x14ac:dyDescent="0.3">
      <c r="A38" s="234">
        <v>4001</v>
      </c>
      <c r="B38" s="235" t="s">
        <v>22</v>
      </c>
      <c r="C38" s="219"/>
      <c r="D38" s="47">
        <f t="shared" si="2"/>
        <v>0</v>
      </c>
      <c r="E38" s="14"/>
      <c r="F38" s="49"/>
      <c r="G38" s="49"/>
      <c r="H38" s="49"/>
      <c r="I38" s="49"/>
      <c r="J38" s="49"/>
      <c r="K38" s="49"/>
      <c r="L38" s="49"/>
      <c r="M38" s="49"/>
      <c r="N38" s="49"/>
      <c r="O38" s="49"/>
      <c r="P38" s="49"/>
      <c r="Q38" s="49"/>
      <c r="R38" s="49"/>
      <c r="S38" s="49"/>
      <c r="T38" s="14"/>
      <c r="U38" s="14"/>
    </row>
    <row r="39" spans="1:256" ht="31.2" x14ac:dyDescent="0.3">
      <c r="A39" s="234">
        <v>4002</v>
      </c>
      <c r="B39" s="235" t="s">
        <v>74</v>
      </c>
      <c r="C39" s="219"/>
      <c r="D39" s="47">
        <f t="shared" si="2"/>
        <v>0</v>
      </c>
      <c r="E39" s="14"/>
      <c r="F39" s="53"/>
      <c r="G39" s="49"/>
      <c r="H39" s="49"/>
      <c r="I39" s="49"/>
      <c r="J39" s="49"/>
      <c r="K39" s="49"/>
      <c r="L39" s="49"/>
      <c r="M39" s="49"/>
      <c r="N39" s="49"/>
      <c r="O39" s="49"/>
      <c r="P39" s="49"/>
      <c r="Q39" s="49"/>
      <c r="R39" s="49"/>
      <c r="S39" s="49"/>
      <c r="T39" s="14"/>
      <c r="U39" s="14"/>
    </row>
    <row r="40" spans="1:256" x14ac:dyDescent="0.3">
      <c r="A40" s="234">
        <v>4003</v>
      </c>
      <c r="B40" s="223" t="s">
        <v>10</v>
      </c>
      <c r="D40" s="47">
        <f t="shared" si="2"/>
        <v>0</v>
      </c>
      <c r="E40" s="14"/>
      <c r="F40" s="49"/>
      <c r="G40" s="49"/>
      <c r="H40" s="49"/>
      <c r="I40" s="49"/>
      <c r="J40" s="49"/>
      <c r="K40" s="49"/>
      <c r="L40" s="49"/>
      <c r="M40" s="49"/>
      <c r="N40" s="49"/>
      <c r="O40" s="49"/>
      <c r="P40" s="49"/>
      <c r="Q40" s="49"/>
      <c r="R40" s="49"/>
      <c r="S40" s="49"/>
      <c r="T40" s="14"/>
      <c r="U40" s="14"/>
    </row>
    <row r="41" spans="1:256" s="250" customFormat="1" x14ac:dyDescent="0.3">
      <c r="A41" s="234">
        <v>4004</v>
      </c>
      <c r="B41" s="223" t="s">
        <v>73</v>
      </c>
      <c r="D41" s="47">
        <f t="shared" si="2"/>
        <v>0</v>
      </c>
      <c r="F41" s="49"/>
      <c r="G41" s="49"/>
      <c r="H41" s="49"/>
      <c r="I41" s="49"/>
      <c r="J41" s="49"/>
      <c r="K41" s="49"/>
      <c r="L41" s="49"/>
      <c r="M41" s="49"/>
      <c r="N41" s="49"/>
      <c r="O41" s="49"/>
      <c r="P41" s="49"/>
      <c r="Q41" s="49"/>
      <c r="R41" s="49"/>
      <c r="S41" s="49"/>
    </row>
    <row r="42" spans="1:256" x14ac:dyDescent="0.3">
      <c r="A42" s="224" t="s">
        <v>75</v>
      </c>
      <c r="B42" s="224"/>
      <c r="C42" s="225"/>
      <c r="D42" s="225"/>
      <c r="E42" s="54"/>
      <c r="F42" s="54"/>
      <c r="G42" s="54"/>
      <c r="H42" s="54"/>
      <c r="I42" s="54"/>
      <c r="J42" s="54"/>
      <c r="K42" s="54"/>
      <c r="L42" s="54"/>
      <c r="M42" s="54"/>
      <c r="N42" s="54"/>
      <c r="O42" s="54"/>
      <c r="P42" s="54"/>
      <c r="Q42" s="54"/>
      <c r="R42" s="54"/>
      <c r="S42" s="54"/>
      <c r="T42" s="54"/>
      <c r="U42" s="54"/>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5"/>
      <c r="CI42" s="225"/>
      <c r="CJ42" s="225"/>
      <c r="CK42" s="225"/>
      <c r="CL42" s="225"/>
      <c r="CM42" s="225"/>
      <c r="CN42" s="225"/>
      <c r="CO42" s="225"/>
      <c r="CP42" s="225"/>
      <c r="CQ42" s="225"/>
      <c r="CR42" s="225"/>
      <c r="CS42" s="225"/>
      <c r="CT42" s="225"/>
      <c r="CU42" s="225"/>
      <c r="CV42" s="225"/>
      <c r="CW42" s="225"/>
      <c r="CX42" s="225"/>
      <c r="CY42" s="225"/>
      <c r="CZ42" s="225"/>
      <c r="DA42" s="225"/>
      <c r="DB42" s="225"/>
      <c r="DC42" s="225"/>
      <c r="DD42" s="225"/>
      <c r="DE42" s="225"/>
      <c r="DF42" s="225"/>
      <c r="DG42" s="225"/>
      <c r="DH42" s="225"/>
      <c r="DI42" s="225"/>
      <c r="DJ42" s="225"/>
      <c r="DK42" s="225"/>
      <c r="DL42" s="225"/>
      <c r="DM42" s="225"/>
      <c r="DN42" s="225"/>
      <c r="DO42" s="225"/>
      <c r="DP42" s="225"/>
      <c r="DQ42" s="225"/>
      <c r="DR42" s="225"/>
      <c r="DS42" s="225"/>
      <c r="DT42" s="225"/>
      <c r="DU42" s="225"/>
      <c r="DV42" s="225"/>
      <c r="DW42" s="225"/>
      <c r="DX42" s="225"/>
      <c r="DY42" s="225"/>
      <c r="DZ42" s="225"/>
      <c r="EA42" s="225"/>
      <c r="EB42" s="225"/>
      <c r="EC42" s="225"/>
      <c r="ED42" s="225"/>
      <c r="EE42" s="225"/>
      <c r="EF42" s="225"/>
      <c r="EG42" s="225"/>
      <c r="EH42" s="225"/>
      <c r="EI42" s="225"/>
      <c r="EJ42" s="225"/>
      <c r="EK42" s="225"/>
      <c r="EL42" s="225"/>
      <c r="EM42" s="225"/>
      <c r="EN42" s="225"/>
      <c r="EO42" s="225"/>
      <c r="EP42" s="225"/>
      <c r="EQ42" s="225"/>
      <c r="ER42" s="225"/>
      <c r="ES42" s="225"/>
      <c r="ET42" s="225"/>
      <c r="EU42" s="225"/>
      <c r="EV42" s="225"/>
      <c r="EW42" s="225"/>
      <c r="EX42" s="225"/>
      <c r="EY42" s="225"/>
      <c r="EZ42" s="225"/>
      <c r="FA42" s="225"/>
      <c r="FB42" s="225"/>
      <c r="FC42" s="225"/>
      <c r="FD42" s="225"/>
      <c r="FE42" s="225"/>
      <c r="FF42" s="225"/>
      <c r="FG42" s="225"/>
      <c r="FH42" s="225"/>
      <c r="FI42" s="225"/>
      <c r="FJ42" s="225"/>
      <c r="FK42" s="225"/>
      <c r="FL42" s="225"/>
      <c r="FM42" s="225"/>
      <c r="FN42" s="225"/>
      <c r="FO42" s="225"/>
      <c r="FP42" s="225"/>
      <c r="FQ42" s="225"/>
      <c r="FR42" s="225"/>
      <c r="FS42" s="225"/>
      <c r="FT42" s="225"/>
      <c r="FU42" s="225"/>
      <c r="FV42" s="225"/>
      <c r="FW42" s="225"/>
      <c r="FX42" s="225"/>
      <c r="FY42" s="225"/>
      <c r="FZ42" s="225"/>
      <c r="GA42" s="225"/>
      <c r="GB42" s="225"/>
      <c r="GC42" s="225"/>
      <c r="GD42" s="225"/>
      <c r="GE42" s="225"/>
      <c r="GF42" s="225"/>
      <c r="GG42" s="225"/>
      <c r="GH42" s="225"/>
      <c r="GI42" s="225"/>
      <c r="GJ42" s="225"/>
      <c r="GK42" s="225"/>
      <c r="GL42" s="225"/>
      <c r="GM42" s="225"/>
      <c r="GN42" s="225"/>
      <c r="GO42" s="225"/>
      <c r="GP42" s="225"/>
      <c r="GQ42" s="225"/>
      <c r="GR42" s="225"/>
      <c r="GS42" s="225"/>
      <c r="GT42" s="225"/>
      <c r="GU42" s="225"/>
      <c r="GV42" s="225"/>
      <c r="GW42" s="225"/>
      <c r="GX42" s="225"/>
      <c r="GY42" s="225"/>
      <c r="GZ42" s="225"/>
      <c r="HA42" s="225"/>
      <c r="HB42" s="225"/>
      <c r="HC42" s="225"/>
      <c r="HD42" s="225"/>
      <c r="HE42" s="225"/>
      <c r="HF42" s="225"/>
      <c r="HG42" s="225"/>
      <c r="HH42" s="225"/>
      <c r="HI42" s="225"/>
      <c r="HJ42" s="225"/>
      <c r="HK42" s="225"/>
      <c r="HL42" s="225"/>
      <c r="HM42" s="225"/>
      <c r="HN42" s="225"/>
      <c r="HO42" s="225"/>
      <c r="HP42" s="225"/>
      <c r="HQ42" s="225"/>
      <c r="HR42" s="225"/>
      <c r="HS42" s="225"/>
      <c r="HT42" s="225"/>
      <c r="HU42" s="225"/>
      <c r="HV42" s="225"/>
      <c r="HW42" s="225"/>
      <c r="HX42" s="225"/>
      <c r="HY42" s="225"/>
      <c r="HZ42" s="225"/>
      <c r="IA42" s="225"/>
      <c r="IB42" s="225"/>
      <c r="IC42" s="225"/>
      <c r="ID42" s="225"/>
      <c r="IE42" s="225"/>
      <c r="IF42" s="225"/>
      <c r="IG42" s="225"/>
      <c r="IH42" s="225"/>
      <c r="II42" s="225"/>
      <c r="IJ42" s="225"/>
      <c r="IK42" s="225"/>
      <c r="IL42" s="225"/>
      <c r="IM42" s="225"/>
      <c r="IN42" s="225"/>
      <c r="IO42" s="225"/>
      <c r="IP42" s="225"/>
      <c r="IQ42" s="225"/>
      <c r="IR42" s="225"/>
      <c r="IS42" s="225"/>
      <c r="IT42" s="225"/>
      <c r="IU42" s="225"/>
      <c r="IV42" s="225"/>
    </row>
    <row r="43" spans="1:256" x14ac:dyDescent="0.3">
      <c r="A43" s="234">
        <v>5002</v>
      </c>
      <c r="B43" s="235" t="s">
        <v>13</v>
      </c>
      <c r="D43" s="47">
        <f t="shared" si="2"/>
        <v>0</v>
      </c>
      <c r="E43" s="14"/>
      <c r="F43" s="49"/>
      <c r="G43" s="49"/>
      <c r="H43" s="49"/>
      <c r="I43" s="49"/>
      <c r="J43" s="49"/>
      <c r="K43" s="49"/>
      <c r="L43" s="49"/>
      <c r="M43" s="49"/>
      <c r="N43" s="49"/>
      <c r="O43" s="49"/>
      <c r="P43" s="49"/>
      <c r="Q43" s="49"/>
      <c r="R43" s="49"/>
      <c r="S43" s="49"/>
      <c r="T43" s="14"/>
      <c r="U43" s="14"/>
    </row>
    <row r="44" spans="1:256" x14ac:dyDescent="0.3">
      <c r="A44" s="234">
        <v>5003</v>
      </c>
      <c r="B44" s="235" t="s">
        <v>9</v>
      </c>
      <c r="D44" s="47">
        <f t="shared" si="2"/>
        <v>0</v>
      </c>
      <c r="E44" s="14"/>
      <c r="F44" s="53"/>
      <c r="G44" s="49"/>
      <c r="H44" s="49"/>
      <c r="I44" s="49"/>
      <c r="J44" s="49"/>
      <c r="K44" s="49"/>
      <c r="L44" s="49"/>
      <c r="M44" s="49"/>
      <c r="N44" s="49"/>
      <c r="O44" s="49"/>
      <c r="P44" s="49"/>
      <c r="Q44" s="49"/>
      <c r="R44" s="49"/>
      <c r="S44" s="49"/>
      <c r="T44" s="14"/>
      <c r="U44" s="14"/>
    </row>
    <row r="45" spans="1:256" x14ac:dyDescent="0.3">
      <c r="A45" s="234">
        <v>5004</v>
      </c>
      <c r="B45" s="235" t="s">
        <v>210</v>
      </c>
      <c r="D45" s="47">
        <f t="shared" si="2"/>
        <v>0</v>
      </c>
      <c r="E45" s="14"/>
      <c r="F45" s="49"/>
      <c r="G45" s="49"/>
      <c r="H45" s="49"/>
      <c r="I45" s="49"/>
      <c r="J45" s="49"/>
      <c r="K45" s="49"/>
      <c r="L45" s="49"/>
      <c r="M45" s="49"/>
      <c r="N45" s="49"/>
      <c r="O45" s="49"/>
      <c r="P45" s="49"/>
      <c r="Q45" s="49"/>
      <c r="R45" s="49"/>
      <c r="S45" s="49"/>
      <c r="T45" s="14"/>
      <c r="U45" s="14"/>
    </row>
    <row r="46" spans="1:256" x14ac:dyDescent="0.3">
      <c r="A46" s="234">
        <v>5005</v>
      </c>
      <c r="B46" s="235" t="s">
        <v>235</v>
      </c>
      <c r="C46" s="219"/>
      <c r="D46" s="47">
        <f t="shared" si="2"/>
        <v>0</v>
      </c>
      <c r="E46" s="14"/>
      <c r="F46" s="53"/>
      <c r="G46" s="49"/>
      <c r="H46" s="49"/>
      <c r="I46" s="49"/>
      <c r="J46" s="49"/>
      <c r="K46" s="49"/>
      <c r="L46" s="49"/>
      <c r="M46" s="49"/>
      <c r="N46" s="49"/>
      <c r="O46" s="49"/>
      <c r="P46" s="49"/>
      <c r="Q46" s="49"/>
      <c r="R46" s="49"/>
      <c r="S46" s="49"/>
      <c r="T46" s="14"/>
      <c r="U46" s="14"/>
    </row>
    <row r="47" spans="1:256" x14ac:dyDescent="0.3">
      <c r="A47" s="234">
        <v>5006</v>
      </c>
      <c r="B47" s="235" t="s">
        <v>76</v>
      </c>
      <c r="C47" s="219"/>
      <c r="D47" s="47">
        <f t="shared" si="2"/>
        <v>0</v>
      </c>
      <c r="E47" s="14"/>
      <c r="F47" s="49"/>
      <c r="G47" s="49"/>
      <c r="H47" s="49"/>
      <c r="I47" s="49"/>
      <c r="J47" s="49"/>
      <c r="K47" s="49"/>
      <c r="L47" s="49"/>
      <c r="M47" s="49"/>
      <c r="N47" s="49"/>
      <c r="O47" s="49"/>
      <c r="P47" s="49"/>
      <c r="Q47" s="49"/>
      <c r="R47" s="49"/>
      <c r="S47" s="49"/>
      <c r="T47" s="14"/>
      <c r="U47" s="14"/>
    </row>
    <row r="48" spans="1:256" x14ac:dyDescent="0.3">
      <c r="A48" s="234">
        <v>5007</v>
      </c>
      <c r="B48" s="235" t="s">
        <v>82</v>
      </c>
      <c r="C48" s="219"/>
      <c r="D48" s="47">
        <f t="shared" si="2"/>
        <v>0</v>
      </c>
      <c r="E48" s="14"/>
      <c r="F48" s="53"/>
      <c r="G48" s="49"/>
      <c r="H48" s="49"/>
      <c r="I48" s="49"/>
      <c r="J48" s="49"/>
      <c r="K48" s="49"/>
      <c r="L48" s="49"/>
      <c r="M48" s="49"/>
      <c r="N48" s="49"/>
      <c r="O48" s="49"/>
      <c r="P48" s="49"/>
      <c r="Q48" s="49"/>
      <c r="R48" s="49"/>
      <c r="S48" s="49"/>
      <c r="T48" s="14"/>
      <c r="U48" s="14"/>
    </row>
    <row r="49" spans="1:21" ht="31.2" x14ac:dyDescent="0.3">
      <c r="A49" s="234">
        <v>5008</v>
      </c>
      <c r="B49" s="235" t="s">
        <v>83</v>
      </c>
      <c r="C49" s="219"/>
      <c r="D49" s="47">
        <f t="shared" si="2"/>
        <v>0</v>
      </c>
      <c r="E49" s="14"/>
      <c r="F49" s="49"/>
      <c r="G49" s="49"/>
      <c r="H49" s="49"/>
      <c r="I49" s="49"/>
      <c r="J49" s="49"/>
      <c r="K49" s="49"/>
      <c r="L49" s="49"/>
      <c r="M49" s="49"/>
      <c r="N49" s="49"/>
      <c r="O49" s="49"/>
      <c r="P49" s="49"/>
      <c r="Q49" s="49"/>
      <c r="R49" s="49"/>
      <c r="S49" s="49"/>
      <c r="T49" s="14"/>
      <c r="U49" s="14"/>
    </row>
    <row r="50" spans="1:21" ht="16.2" thickBot="1" x14ac:dyDescent="0.35">
      <c r="A50" s="238"/>
      <c r="B50" s="15"/>
      <c r="D50" s="55">
        <f>SUM(D26:D49)</f>
        <v>0</v>
      </c>
      <c r="E50" s="61"/>
      <c r="F50" s="55">
        <f>SUM(F26:F49)</f>
        <v>0</v>
      </c>
      <c r="G50" s="55">
        <f t="shared" ref="G50:S50" si="3">SUM(G26:G49)</f>
        <v>0</v>
      </c>
      <c r="H50" s="55">
        <f t="shared" si="3"/>
        <v>0</v>
      </c>
      <c r="I50" s="55">
        <f t="shared" si="3"/>
        <v>0</v>
      </c>
      <c r="J50" s="55">
        <f t="shared" si="3"/>
        <v>0</v>
      </c>
      <c r="K50" s="55">
        <f t="shared" si="3"/>
        <v>0</v>
      </c>
      <c r="L50" s="55">
        <f t="shared" si="3"/>
        <v>0</v>
      </c>
      <c r="M50" s="55">
        <f t="shared" si="3"/>
        <v>0</v>
      </c>
      <c r="N50" s="55">
        <f t="shared" si="3"/>
        <v>0</v>
      </c>
      <c r="O50" s="55">
        <f t="shared" si="3"/>
        <v>0</v>
      </c>
      <c r="P50" s="55">
        <f t="shared" si="3"/>
        <v>0</v>
      </c>
      <c r="Q50" s="55">
        <f t="shared" si="3"/>
        <v>0</v>
      </c>
      <c r="R50" s="55">
        <f t="shared" si="3"/>
        <v>0</v>
      </c>
      <c r="S50" s="55">
        <f t="shared" si="3"/>
        <v>0</v>
      </c>
      <c r="T50" s="14"/>
      <c r="U50" s="14"/>
    </row>
    <row r="51" spans="1:21" ht="16.2" thickTop="1" x14ac:dyDescent="0.3">
      <c r="A51" s="238"/>
      <c r="B51" s="15"/>
      <c r="D51" s="60"/>
      <c r="E51" s="61"/>
      <c r="F51" s="60"/>
      <c r="G51" s="60"/>
      <c r="H51" s="60"/>
      <c r="I51" s="60"/>
      <c r="J51" s="60"/>
      <c r="K51" s="60"/>
      <c r="L51" s="60"/>
      <c r="M51" s="60"/>
      <c r="N51" s="60"/>
      <c r="O51" s="60"/>
      <c r="P51" s="60"/>
      <c r="Q51" s="60"/>
      <c r="R51" s="60"/>
      <c r="S51" s="60"/>
      <c r="T51" s="14"/>
      <c r="U51" s="14"/>
    </row>
    <row r="52" spans="1:21" x14ac:dyDescent="0.3">
      <c r="A52" s="238"/>
      <c r="B52" s="16"/>
      <c r="D52" s="60"/>
      <c r="E52" s="58"/>
      <c r="F52" s="14"/>
      <c r="G52" s="14"/>
    </row>
    <row r="53" spans="1:21" x14ac:dyDescent="0.3">
      <c r="A53" s="15"/>
      <c r="B53" s="15"/>
      <c r="D53" s="14"/>
      <c r="E53" s="14"/>
      <c r="F53" s="14"/>
      <c r="G53" s="14"/>
    </row>
    <row r="54" spans="1:21" x14ac:dyDescent="0.3">
      <c r="A54" s="239"/>
      <c r="B54" s="120" t="s">
        <v>54</v>
      </c>
      <c r="D54" s="56">
        <f>'Jun 24 Return'!D59</f>
        <v>0</v>
      </c>
      <c r="E54" s="14"/>
      <c r="F54" s="14"/>
      <c r="G54" s="14"/>
    </row>
    <row r="55" spans="1:21" x14ac:dyDescent="0.3">
      <c r="A55" s="238"/>
      <c r="B55" s="16" t="s">
        <v>57</v>
      </c>
      <c r="D55" s="56">
        <f>D22</f>
        <v>0</v>
      </c>
      <c r="E55" s="14"/>
      <c r="F55" s="14"/>
      <c r="G55" s="14"/>
    </row>
    <row r="56" spans="1:21" x14ac:dyDescent="0.3">
      <c r="A56" s="238"/>
      <c r="B56" s="16" t="s">
        <v>58</v>
      </c>
      <c r="D56" s="56">
        <f>-D50</f>
        <v>0</v>
      </c>
      <c r="E56" s="14"/>
      <c r="F56" s="14"/>
      <c r="G56" s="14"/>
    </row>
    <row r="57" spans="1:21" ht="16.2" thickBot="1" x14ac:dyDescent="0.35">
      <c r="A57" s="238"/>
      <c r="B57" s="16" t="s">
        <v>59</v>
      </c>
      <c r="D57" s="62">
        <f>SUM(D54:D56)</f>
        <v>0</v>
      </c>
      <c r="E57" s="14"/>
      <c r="F57" s="14"/>
      <c r="G57" s="14"/>
    </row>
    <row r="58" spans="1:21" ht="16.2" thickTop="1" x14ac:dyDescent="0.3">
      <c r="A58" s="238"/>
      <c r="B58" s="15"/>
      <c r="D58" s="14"/>
      <c r="E58" s="14"/>
      <c r="F58" s="14"/>
      <c r="G58" s="14"/>
    </row>
    <row r="59" spans="1:21" x14ac:dyDescent="0.3">
      <c r="A59" s="238"/>
      <c r="B59" s="15"/>
      <c r="D59" s="14"/>
      <c r="E59" s="14"/>
      <c r="F59" s="14"/>
      <c r="G59" s="14"/>
    </row>
    <row r="60" spans="1:21" x14ac:dyDescent="0.3">
      <c r="A60" s="238"/>
      <c r="B60" s="16" t="s">
        <v>60</v>
      </c>
      <c r="D60" s="14"/>
      <c r="E60" s="14"/>
      <c r="F60" s="14"/>
      <c r="G60" s="14"/>
    </row>
    <row r="61" spans="1:21" x14ac:dyDescent="0.3">
      <c r="A61" s="238"/>
      <c r="B61" s="15" t="s">
        <v>238</v>
      </c>
      <c r="D61" s="63"/>
      <c r="E61" s="14" t="s">
        <v>85</v>
      </c>
      <c r="F61" s="14"/>
      <c r="G61" s="14"/>
    </row>
    <row r="62" spans="1:21" ht="16.2" thickBot="1" x14ac:dyDescent="0.35">
      <c r="A62" s="238"/>
      <c r="B62" s="15" t="s">
        <v>239</v>
      </c>
      <c r="D62" s="64">
        <f>D57-D61</f>
        <v>0</v>
      </c>
      <c r="E62" s="14"/>
      <c r="F62" s="14"/>
      <c r="G62" s="14"/>
    </row>
    <row r="63" spans="1:21" ht="16.2" thickTop="1" x14ac:dyDescent="0.3">
      <c r="A63" s="238"/>
      <c r="B63" s="15"/>
      <c r="D63" s="14"/>
      <c r="E63" s="14"/>
      <c r="F63" s="14"/>
      <c r="G63" s="14"/>
    </row>
    <row r="64" spans="1:21" x14ac:dyDescent="0.3">
      <c r="A64" s="238"/>
      <c r="B64" s="456" t="s">
        <v>240</v>
      </c>
      <c r="C64" s="456"/>
      <c r="D64" s="63"/>
      <c r="E64" s="14"/>
      <c r="F64" s="14"/>
      <c r="G64" s="14"/>
    </row>
    <row r="65" spans="1:19" ht="32.4" customHeight="1" x14ac:dyDescent="0.3">
      <c r="A65" s="238"/>
      <c r="B65" s="455" t="s">
        <v>241</v>
      </c>
      <c r="C65" s="455"/>
      <c r="D65" s="65"/>
      <c r="E65" s="14" t="s">
        <v>64</v>
      </c>
      <c r="F65" s="14"/>
      <c r="G65" s="14"/>
    </row>
    <row r="66" spans="1:19" x14ac:dyDescent="0.3">
      <c r="A66" s="238"/>
      <c r="B66" s="456" t="s">
        <v>242</v>
      </c>
      <c r="C66" s="456"/>
      <c r="D66" s="63"/>
      <c r="E66" s="14"/>
      <c r="F66" s="14"/>
      <c r="G66" s="14"/>
    </row>
    <row r="67" spans="1:19" ht="16.2" thickBot="1" x14ac:dyDescent="0.35">
      <c r="A67" s="238"/>
      <c r="B67" s="454" t="s">
        <v>243</v>
      </c>
      <c r="C67" s="454"/>
      <c r="D67" s="64">
        <f>SUM(D64:D66)</f>
        <v>0</v>
      </c>
      <c r="E67" s="14"/>
      <c r="F67" s="14"/>
      <c r="G67" s="14"/>
    </row>
    <row r="68" spans="1:19" ht="16.2" thickTop="1" x14ac:dyDescent="0.3">
      <c r="A68" s="238"/>
      <c r="B68" s="15"/>
      <c r="C68" s="15"/>
      <c r="D68" s="14"/>
      <c r="E68" s="14"/>
    </row>
    <row r="69" spans="1:19" x14ac:dyDescent="0.3">
      <c r="A69" s="238"/>
      <c r="B69" s="15"/>
      <c r="C69" s="15" t="s">
        <v>61</v>
      </c>
      <c r="D69" s="66">
        <f>D67-D62</f>
        <v>0</v>
      </c>
      <c r="E69" s="14"/>
    </row>
    <row r="70" spans="1:19" x14ac:dyDescent="0.3">
      <c r="A70" s="238"/>
      <c r="B70" s="458"/>
      <c r="C70" s="458"/>
      <c r="E70" s="14"/>
      <c r="I70" s="459"/>
      <c r="J70" s="459"/>
    </row>
    <row r="71" spans="1:19" x14ac:dyDescent="0.3">
      <c r="F71" s="240"/>
      <c r="G71" s="76"/>
      <c r="H71" s="241"/>
      <c r="I71" s="452"/>
      <c r="J71" s="452"/>
    </row>
    <row r="72" spans="1:19" x14ac:dyDescent="0.3">
      <c r="F72" s="240"/>
      <c r="G72" s="242"/>
      <c r="H72" s="241"/>
      <c r="I72" s="452"/>
      <c r="J72" s="452"/>
    </row>
    <row r="73" spans="1:19" s="244" customFormat="1" x14ac:dyDescent="0.3">
      <c r="A73" s="243" t="s">
        <v>232</v>
      </c>
    </row>
    <row r="74" spans="1:19" hidden="1" x14ac:dyDescent="0.3">
      <c r="A74" s="245"/>
      <c r="F74" s="14"/>
      <c r="G74" s="14"/>
      <c r="H74" s="14"/>
      <c r="I74" s="14"/>
      <c r="J74" s="14"/>
      <c r="K74" s="14"/>
      <c r="L74" s="14"/>
      <c r="M74" s="14"/>
      <c r="N74" s="14"/>
      <c r="O74" s="14"/>
      <c r="P74" s="14"/>
      <c r="Q74" s="14"/>
      <c r="R74" s="14"/>
      <c r="S74" s="14"/>
    </row>
    <row r="75" spans="1:19" s="15" customFormat="1" hidden="1" x14ac:dyDescent="0.3">
      <c r="A75" s="238"/>
      <c r="B75" s="15" t="s">
        <v>54</v>
      </c>
      <c r="F75" s="59">
        <f>D54</f>
        <v>0</v>
      </c>
      <c r="G75" s="59">
        <f>F78</f>
        <v>0</v>
      </c>
      <c r="H75" s="59">
        <f>G78</f>
        <v>0</v>
      </c>
      <c r="I75" s="59">
        <f t="shared" ref="I75:S75" si="4">H78</f>
        <v>0</v>
      </c>
      <c r="J75" s="59">
        <f t="shared" si="4"/>
        <v>0</v>
      </c>
      <c r="K75" s="59">
        <f t="shared" si="4"/>
        <v>0</v>
      </c>
      <c r="L75" s="59">
        <f t="shared" si="4"/>
        <v>0</v>
      </c>
      <c r="M75" s="59">
        <f t="shared" si="4"/>
        <v>0</v>
      </c>
      <c r="N75" s="59">
        <f t="shared" si="4"/>
        <v>0</v>
      </c>
      <c r="O75" s="59">
        <f t="shared" si="4"/>
        <v>0</v>
      </c>
      <c r="P75" s="59">
        <f t="shared" si="4"/>
        <v>0</v>
      </c>
      <c r="Q75" s="59">
        <f t="shared" si="4"/>
        <v>0</v>
      </c>
      <c r="R75" s="59">
        <f t="shared" si="4"/>
        <v>0</v>
      </c>
      <c r="S75" s="59">
        <f t="shared" si="4"/>
        <v>0</v>
      </c>
    </row>
    <row r="76" spans="1:19" s="15" customFormat="1" hidden="1" x14ac:dyDescent="0.3">
      <c r="A76" s="238"/>
      <c r="B76" s="15" t="s">
        <v>57</v>
      </c>
      <c r="F76" s="59">
        <f t="shared" ref="F76:S76" si="5">F22</f>
        <v>0</v>
      </c>
      <c r="G76" s="59">
        <f t="shared" si="5"/>
        <v>0</v>
      </c>
      <c r="H76" s="59">
        <f t="shared" si="5"/>
        <v>0</v>
      </c>
      <c r="I76" s="59">
        <f t="shared" si="5"/>
        <v>0</v>
      </c>
      <c r="J76" s="59">
        <f t="shared" si="5"/>
        <v>0</v>
      </c>
      <c r="K76" s="59">
        <f t="shared" si="5"/>
        <v>0</v>
      </c>
      <c r="L76" s="59">
        <f t="shared" si="5"/>
        <v>0</v>
      </c>
      <c r="M76" s="59">
        <f t="shared" si="5"/>
        <v>0</v>
      </c>
      <c r="N76" s="59">
        <f t="shared" si="5"/>
        <v>0</v>
      </c>
      <c r="O76" s="59">
        <f t="shared" si="5"/>
        <v>0</v>
      </c>
      <c r="P76" s="59">
        <f t="shared" si="5"/>
        <v>0</v>
      </c>
      <c r="Q76" s="59">
        <f t="shared" si="5"/>
        <v>0</v>
      </c>
      <c r="R76" s="59">
        <f t="shared" si="5"/>
        <v>0</v>
      </c>
      <c r="S76" s="59">
        <f t="shared" si="5"/>
        <v>0</v>
      </c>
    </row>
    <row r="77" spans="1:19" s="15" customFormat="1" hidden="1" x14ac:dyDescent="0.3">
      <c r="A77" s="238"/>
      <c r="B77" s="15" t="s">
        <v>58</v>
      </c>
      <c r="F77" s="59">
        <f t="shared" ref="F77:S77" si="6">-F50</f>
        <v>0</v>
      </c>
      <c r="G77" s="59">
        <f t="shared" si="6"/>
        <v>0</v>
      </c>
      <c r="H77" s="59">
        <f t="shared" si="6"/>
        <v>0</v>
      </c>
      <c r="I77" s="59">
        <f t="shared" si="6"/>
        <v>0</v>
      </c>
      <c r="J77" s="59">
        <f t="shared" si="6"/>
        <v>0</v>
      </c>
      <c r="K77" s="59">
        <f t="shared" si="6"/>
        <v>0</v>
      </c>
      <c r="L77" s="59">
        <f t="shared" si="6"/>
        <v>0</v>
      </c>
      <c r="M77" s="59">
        <f t="shared" si="6"/>
        <v>0</v>
      </c>
      <c r="N77" s="59">
        <f t="shared" si="6"/>
        <v>0</v>
      </c>
      <c r="O77" s="59">
        <f t="shared" si="6"/>
        <v>0</v>
      </c>
      <c r="P77" s="59">
        <f t="shared" si="6"/>
        <v>0</v>
      </c>
      <c r="Q77" s="59">
        <f t="shared" si="6"/>
        <v>0</v>
      </c>
      <c r="R77" s="59">
        <f t="shared" si="6"/>
        <v>0</v>
      </c>
      <c r="S77" s="59">
        <f t="shared" si="6"/>
        <v>0</v>
      </c>
    </row>
    <row r="78" spans="1:19" s="15" customFormat="1" ht="16.2" hidden="1" thickBot="1" x14ac:dyDescent="0.35">
      <c r="A78" s="238"/>
      <c r="B78" s="15" t="s">
        <v>59</v>
      </c>
      <c r="F78" s="64">
        <f t="shared" ref="F78:S78" si="7">SUM(F75:F77)</f>
        <v>0</v>
      </c>
      <c r="G78" s="64">
        <f t="shared" si="7"/>
        <v>0</v>
      </c>
      <c r="H78" s="64">
        <f t="shared" si="7"/>
        <v>0</v>
      </c>
      <c r="I78" s="64">
        <f t="shared" si="7"/>
        <v>0</v>
      </c>
      <c r="J78" s="64">
        <f t="shared" si="7"/>
        <v>0</v>
      </c>
      <c r="K78" s="64">
        <f t="shared" si="7"/>
        <v>0</v>
      </c>
      <c r="L78" s="64">
        <f t="shared" si="7"/>
        <v>0</v>
      </c>
      <c r="M78" s="64">
        <f t="shared" si="7"/>
        <v>0</v>
      </c>
      <c r="N78" s="64">
        <f t="shared" si="7"/>
        <v>0</v>
      </c>
      <c r="O78" s="64">
        <f t="shared" si="7"/>
        <v>0</v>
      </c>
      <c r="P78" s="64">
        <f t="shared" si="7"/>
        <v>0</v>
      </c>
      <c r="Q78" s="64">
        <f t="shared" si="7"/>
        <v>0</v>
      </c>
      <c r="R78" s="64">
        <f t="shared" si="7"/>
        <v>0</v>
      </c>
      <c r="S78" s="64">
        <f t="shared" si="7"/>
        <v>0</v>
      </c>
    </row>
    <row r="79" spans="1:19" ht="16.2" hidden="1" thickTop="1" x14ac:dyDescent="0.3">
      <c r="A79" s="246"/>
      <c r="F79" s="14"/>
      <c r="G79" s="14"/>
      <c r="H79" s="14"/>
      <c r="I79" s="14"/>
      <c r="J79" s="14"/>
      <c r="K79" s="14"/>
      <c r="L79" s="14"/>
      <c r="M79" s="14"/>
      <c r="N79" s="14"/>
      <c r="O79" s="14"/>
      <c r="P79" s="14"/>
      <c r="Q79" s="14"/>
      <c r="R79" s="14"/>
      <c r="S79" s="14"/>
    </row>
    <row r="80" spans="1:19" hidden="1" x14ac:dyDescent="0.3">
      <c r="A80" s="246"/>
      <c r="F80" s="14"/>
      <c r="G80" s="14"/>
      <c r="H80" s="14"/>
      <c r="I80" s="14"/>
      <c r="J80" s="14"/>
      <c r="K80" s="14"/>
      <c r="L80" s="14"/>
      <c r="M80" s="14"/>
      <c r="N80" s="14"/>
      <c r="O80" s="14"/>
      <c r="P80" s="14"/>
      <c r="Q80" s="14"/>
      <c r="R80" s="14"/>
      <c r="S80" s="14"/>
    </row>
    <row r="81" spans="1:19" hidden="1" x14ac:dyDescent="0.3">
      <c r="A81" s="246"/>
      <c r="B81" s="15" t="s">
        <v>60</v>
      </c>
      <c r="F81" s="14"/>
      <c r="G81" s="14"/>
      <c r="H81" s="14"/>
      <c r="I81" s="14"/>
      <c r="J81" s="14"/>
      <c r="K81" s="14"/>
      <c r="L81" s="14"/>
      <c r="M81" s="14"/>
      <c r="N81" s="14"/>
      <c r="O81" s="14"/>
      <c r="P81" s="14"/>
      <c r="Q81" s="14"/>
      <c r="R81" s="14"/>
      <c r="S81" s="14"/>
    </row>
    <row r="82" spans="1:19" hidden="1" x14ac:dyDescent="0.3">
      <c r="A82" s="246"/>
      <c r="B82" s="15" t="s">
        <v>128</v>
      </c>
      <c r="F82" s="63"/>
      <c r="G82" s="63"/>
      <c r="H82" s="63"/>
      <c r="I82" s="63"/>
      <c r="J82" s="63"/>
      <c r="K82" s="63"/>
      <c r="L82" s="63"/>
      <c r="M82" s="63"/>
      <c r="N82" s="63"/>
      <c r="O82" s="63"/>
      <c r="P82" s="63"/>
      <c r="Q82" s="63"/>
      <c r="R82" s="63"/>
      <c r="S82" s="63"/>
    </row>
    <row r="83" spans="1:19" s="15" customFormat="1" ht="16.2" hidden="1" thickBot="1" x14ac:dyDescent="0.35">
      <c r="A83" s="238"/>
      <c r="B83" s="15" t="s">
        <v>125</v>
      </c>
      <c r="F83" s="64">
        <f t="shared" ref="F83:S83" si="8">F78-F82</f>
        <v>0</v>
      </c>
      <c r="G83" s="64">
        <f t="shared" si="8"/>
        <v>0</v>
      </c>
      <c r="H83" s="64">
        <f t="shared" si="8"/>
        <v>0</v>
      </c>
      <c r="I83" s="64">
        <f t="shared" si="8"/>
        <v>0</v>
      </c>
      <c r="J83" s="64">
        <f t="shared" si="8"/>
        <v>0</v>
      </c>
      <c r="K83" s="64">
        <f t="shared" si="8"/>
        <v>0</v>
      </c>
      <c r="L83" s="64">
        <f t="shared" si="8"/>
        <v>0</v>
      </c>
      <c r="M83" s="64">
        <f t="shared" si="8"/>
        <v>0</v>
      </c>
      <c r="N83" s="64">
        <f t="shared" si="8"/>
        <v>0</v>
      </c>
      <c r="O83" s="64">
        <f t="shared" si="8"/>
        <v>0</v>
      </c>
      <c r="P83" s="64">
        <f t="shared" si="8"/>
        <v>0</v>
      </c>
      <c r="Q83" s="64">
        <f t="shared" si="8"/>
        <v>0</v>
      </c>
      <c r="R83" s="64">
        <f t="shared" si="8"/>
        <v>0</v>
      </c>
      <c r="S83" s="64">
        <f t="shared" si="8"/>
        <v>0</v>
      </c>
    </row>
    <row r="84" spans="1:19" ht="16.2" hidden="1" thickTop="1" x14ac:dyDescent="0.3">
      <c r="A84" s="246"/>
      <c r="F84" s="14"/>
      <c r="G84" s="14"/>
      <c r="H84" s="14"/>
      <c r="I84" s="14"/>
      <c r="J84" s="14"/>
      <c r="K84" s="14"/>
      <c r="L84" s="14"/>
      <c r="M84" s="14"/>
      <c r="N84" s="14"/>
      <c r="O84" s="14"/>
      <c r="P84" s="14"/>
      <c r="Q84" s="14"/>
      <c r="R84" s="14"/>
      <c r="S84" s="14"/>
    </row>
    <row r="85" spans="1:19" hidden="1" x14ac:dyDescent="0.3">
      <c r="A85" s="246"/>
      <c r="B85" s="15" t="s">
        <v>233</v>
      </c>
      <c r="F85" s="63"/>
      <c r="G85" s="63"/>
      <c r="H85" s="63"/>
      <c r="I85" s="63"/>
      <c r="J85" s="63"/>
      <c r="K85" s="63"/>
      <c r="L85" s="63"/>
      <c r="M85" s="63"/>
      <c r="N85" s="63"/>
      <c r="O85" s="63"/>
      <c r="P85" s="63"/>
      <c r="Q85" s="63"/>
      <c r="R85" s="63"/>
      <c r="S85" s="63"/>
    </row>
    <row r="86" spans="1:19" hidden="1" x14ac:dyDescent="0.3">
      <c r="A86" s="246"/>
      <c r="B86" s="247" t="s">
        <v>234</v>
      </c>
      <c r="F86" s="63"/>
      <c r="G86" s="63"/>
      <c r="H86" s="63"/>
      <c r="I86" s="63"/>
      <c r="J86" s="63"/>
      <c r="K86" s="63"/>
      <c r="L86" s="63"/>
      <c r="M86" s="63"/>
      <c r="N86" s="63"/>
      <c r="O86" s="63"/>
      <c r="P86" s="63"/>
      <c r="Q86" s="63"/>
      <c r="R86" s="63"/>
      <c r="S86" s="63"/>
    </row>
    <row r="87" spans="1:19" hidden="1" x14ac:dyDescent="0.3">
      <c r="A87" s="246"/>
      <c r="B87" s="15" t="s">
        <v>126</v>
      </c>
      <c r="F87" s="63"/>
      <c r="G87" s="63"/>
      <c r="H87" s="63"/>
      <c r="I87" s="63"/>
      <c r="J87" s="63"/>
      <c r="K87" s="63"/>
      <c r="L87" s="63"/>
      <c r="M87" s="63"/>
      <c r="N87" s="63"/>
      <c r="O87" s="63"/>
      <c r="P87" s="63"/>
      <c r="Q87" s="63"/>
      <c r="R87" s="63"/>
      <c r="S87" s="63"/>
    </row>
    <row r="88" spans="1:19" s="15" customFormat="1" ht="16.2" hidden="1" thickBot="1" x14ac:dyDescent="0.35">
      <c r="A88" s="238"/>
      <c r="B88" s="15" t="s">
        <v>127</v>
      </c>
      <c r="F88" s="64">
        <f t="shared" ref="F88:S88" si="9">SUM(F85:F87)</f>
        <v>0</v>
      </c>
      <c r="G88" s="64">
        <f t="shared" si="9"/>
        <v>0</v>
      </c>
      <c r="H88" s="64">
        <f t="shared" si="9"/>
        <v>0</v>
      </c>
      <c r="I88" s="64">
        <f t="shared" si="9"/>
        <v>0</v>
      </c>
      <c r="J88" s="64">
        <f t="shared" si="9"/>
        <v>0</v>
      </c>
      <c r="K88" s="64">
        <f t="shared" si="9"/>
        <v>0</v>
      </c>
      <c r="L88" s="64">
        <f t="shared" si="9"/>
        <v>0</v>
      </c>
      <c r="M88" s="64">
        <f t="shared" si="9"/>
        <v>0</v>
      </c>
      <c r="N88" s="64">
        <f t="shared" si="9"/>
        <v>0</v>
      </c>
      <c r="O88" s="64">
        <f t="shared" si="9"/>
        <v>0</v>
      </c>
      <c r="P88" s="64">
        <f t="shared" si="9"/>
        <v>0</v>
      </c>
      <c r="Q88" s="64">
        <f t="shared" si="9"/>
        <v>0</v>
      </c>
      <c r="R88" s="64">
        <f t="shared" si="9"/>
        <v>0</v>
      </c>
      <c r="S88" s="64">
        <f t="shared" si="9"/>
        <v>0</v>
      </c>
    </row>
    <row r="89" spans="1:19" ht="16.2" hidden="1" thickTop="1" x14ac:dyDescent="0.3">
      <c r="A89" s="246"/>
      <c r="F89" s="14"/>
      <c r="G89" s="14"/>
      <c r="H89" s="14"/>
      <c r="I89" s="14"/>
      <c r="J89" s="14"/>
      <c r="K89" s="14"/>
      <c r="L89" s="14"/>
      <c r="M89" s="14"/>
      <c r="N89" s="14"/>
      <c r="O89" s="14"/>
      <c r="P89" s="14"/>
      <c r="Q89" s="14"/>
      <c r="R89" s="14"/>
      <c r="S89" s="14"/>
    </row>
    <row r="90" spans="1:19" s="15" customFormat="1" hidden="1" x14ac:dyDescent="0.3">
      <c r="A90" s="238"/>
      <c r="C90" s="15" t="s">
        <v>61</v>
      </c>
      <c r="F90" s="66">
        <f t="shared" ref="F90:S90" si="10">F83-F88</f>
        <v>0</v>
      </c>
      <c r="G90" s="66">
        <f t="shared" si="10"/>
        <v>0</v>
      </c>
      <c r="H90" s="66">
        <f t="shared" si="10"/>
        <v>0</v>
      </c>
      <c r="I90" s="66">
        <f t="shared" si="10"/>
        <v>0</v>
      </c>
      <c r="J90" s="66">
        <f t="shared" si="10"/>
        <v>0</v>
      </c>
      <c r="K90" s="66">
        <f t="shared" si="10"/>
        <v>0</v>
      </c>
      <c r="L90" s="66">
        <f t="shared" si="10"/>
        <v>0</v>
      </c>
      <c r="M90" s="66">
        <f t="shared" si="10"/>
        <v>0</v>
      </c>
      <c r="N90" s="66">
        <f t="shared" si="10"/>
        <v>0</v>
      </c>
      <c r="O90" s="66">
        <f t="shared" si="10"/>
        <v>0</v>
      </c>
      <c r="P90" s="66">
        <f t="shared" si="10"/>
        <v>0</v>
      </c>
      <c r="Q90" s="66">
        <f t="shared" si="10"/>
        <v>0</v>
      </c>
      <c r="R90" s="66">
        <f t="shared" si="10"/>
        <v>0</v>
      </c>
      <c r="S90" s="66">
        <f t="shared" si="10"/>
        <v>0</v>
      </c>
    </row>
    <row r="91" spans="1:19" hidden="1" x14ac:dyDescent="0.3">
      <c r="A91" s="246"/>
      <c r="F91" s="14"/>
      <c r="G91" s="14"/>
      <c r="H91" s="14"/>
      <c r="I91" s="14"/>
      <c r="J91" s="14"/>
      <c r="K91" s="14"/>
      <c r="L91" s="14"/>
      <c r="M91" s="14"/>
      <c r="N91" s="14"/>
      <c r="O91" s="14"/>
      <c r="P91" s="14"/>
      <c r="Q91" s="14"/>
      <c r="R91" s="14"/>
      <c r="S91" s="14"/>
    </row>
    <row r="92" spans="1:19" s="244" customFormat="1" x14ac:dyDescent="0.3">
      <c r="A92" s="248"/>
      <c r="F92" s="249"/>
      <c r="G92" s="249"/>
      <c r="H92" s="249"/>
      <c r="I92" s="249"/>
      <c r="J92" s="249"/>
      <c r="K92" s="249"/>
      <c r="L92" s="249"/>
      <c r="M92" s="249"/>
      <c r="N92" s="249"/>
      <c r="O92" s="249"/>
      <c r="P92" s="249"/>
      <c r="Q92" s="249"/>
      <c r="R92" s="249"/>
      <c r="S92" s="249"/>
    </row>
    <row r="101" spans="1:19" x14ac:dyDescent="0.3">
      <c r="A101" s="246"/>
      <c r="F101" s="14"/>
      <c r="G101" s="14"/>
      <c r="H101" s="14"/>
      <c r="I101" s="14"/>
      <c r="J101" s="14"/>
      <c r="K101" s="14"/>
      <c r="L101" s="14"/>
      <c r="M101" s="14"/>
      <c r="N101" s="14"/>
      <c r="O101" s="14"/>
      <c r="P101" s="14"/>
      <c r="Q101" s="14"/>
      <c r="R101" s="14"/>
      <c r="S101" s="14"/>
    </row>
    <row r="102" spans="1:19" x14ac:dyDescent="0.3">
      <c r="A102" s="246"/>
    </row>
    <row r="103" spans="1:19" x14ac:dyDescent="0.3">
      <c r="A103" s="246"/>
    </row>
    <row r="104" spans="1:19" x14ac:dyDescent="0.3">
      <c r="A104" s="246"/>
    </row>
    <row r="105" spans="1:19" x14ac:dyDescent="0.3">
      <c r="A105" s="246"/>
    </row>
    <row r="106" spans="1:19" x14ac:dyDescent="0.3">
      <c r="A106" s="246"/>
    </row>
    <row r="107" spans="1:19" x14ac:dyDescent="0.3">
      <c r="A107" s="246"/>
    </row>
    <row r="108" spans="1:19" x14ac:dyDescent="0.3">
      <c r="A108" s="246"/>
    </row>
    <row r="109" spans="1:19" x14ac:dyDescent="0.3">
      <c r="A109" s="246"/>
    </row>
    <row r="110" spans="1:19" x14ac:dyDescent="0.3">
      <c r="A110" s="246"/>
    </row>
    <row r="111" spans="1:19" x14ac:dyDescent="0.3">
      <c r="A111" s="246"/>
    </row>
    <row r="112" spans="1:19" x14ac:dyDescent="0.3">
      <c r="A112" s="246"/>
    </row>
    <row r="113" spans="1:1" x14ac:dyDescent="0.3">
      <c r="A113" s="246"/>
    </row>
    <row r="114" spans="1:1" x14ac:dyDescent="0.3">
      <c r="A114" s="246"/>
    </row>
    <row r="115" spans="1:1" x14ac:dyDescent="0.3">
      <c r="A115" s="246"/>
    </row>
    <row r="116" spans="1:1" x14ac:dyDescent="0.3">
      <c r="A116" s="246"/>
    </row>
    <row r="117" spans="1:1" x14ac:dyDescent="0.3">
      <c r="A117" s="246"/>
    </row>
    <row r="118" spans="1:1" x14ac:dyDescent="0.3">
      <c r="A118" s="246"/>
    </row>
    <row r="119" spans="1:1" x14ac:dyDescent="0.3">
      <c r="A119" s="246"/>
    </row>
    <row r="120" spans="1:1" x14ac:dyDescent="0.3">
      <c r="A120" s="246"/>
    </row>
    <row r="121" spans="1:1" x14ac:dyDescent="0.3">
      <c r="A121" s="246"/>
    </row>
    <row r="122" spans="1:1" x14ac:dyDescent="0.3">
      <c r="A122" s="246"/>
    </row>
    <row r="123" spans="1:1" x14ac:dyDescent="0.3">
      <c r="A123" s="246"/>
    </row>
    <row r="124" spans="1:1" x14ac:dyDescent="0.3">
      <c r="A124" s="246"/>
    </row>
    <row r="125" spans="1:1" x14ac:dyDescent="0.3">
      <c r="A125" s="246"/>
    </row>
    <row r="126" spans="1:1" x14ac:dyDescent="0.3">
      <c r="A126" s="246"/>
    </row>
    <row r="127" spans="1:1" x14ac:dyDescent="0.3">
      <c r="A127" s="246"/>
    </row>
    <row r="128" spans="1:1" x14ac:dyDescent="0.3">
      <c r="A128" s="246"/>
    </row>
    <row r="129" spans="1:1" x14ac:dyDescent="0.3">
      <c r="A129" s="246"/>
    </row>
    <row r="130" spans="1:1" x14ac:dyDescent="0.3">
      <c r="A130" s="246"/>
    </row>
    <row r="131" spans="1:1" x14ac:dyDescent="0.3">
      <c r="A131" s="246"/>
    </row>
    <row r="132" spans="1:1" x14ac:dyDescent="0.3">
      <c r="A132" s="246"/>
    </row>
    <row r="133" spans="1:1" x14ac:dyDescent="0.3">
      <c r="A133" s="246"/>
    </row>
    <row r="134" spans="1:1" x14ac:dyDescent="0.3">
      <c r="A134" s="246"/>
    </row>
    <row r="135" spans="1:1" x14ac:dyDescent="0.3">
      <c r="A135" s="246"/>
    </row>
    <row r="136" spans="1:1" x14ac:dyDescent="0.3">
      <c r="A136" s="246"/>
    </row>
    <row r="137" spans="1:1" x14ac:dyDescent="0.3">
      <c r="A137" s="246"/>
    </row>
    <row r="138" spans="1:1" x14ac:dyDescent="0.3">
      <c r="A138" s="246"/>
    </row>
    <row r="139" spans="1:1" x14ac:dyDescent="0.3">
      <c r="A139" s="246"/>
    </row>
    <row r="140" spans="1:1" x14ac:dyDescent="0.3">
      <c r="A140" s="246"/>
    </row>
    <row r="141" spans="1:1" x14ac:dyDescent="0.3">
      <c r="A141" s="246"/>
    </row>
    <row r="142" spans="1:1" x14ac:dyDescent="0.3">
      <c r="A142" s="246"/>
    </row>
    <row r="143" spans="1:1" x14ac:dyDescent="0.3">
      <c r="A143" s="246"/>
    </row>
    <row r="144" spans="1:1" x14ac:dyDescent="0.3">
      <c r="A144" s="246"/>
    </row>
    <row r="145" spans="1:1" x14ac:dyDescent="0.3">
      <c r="A145" s="246"/>
    </row>
    <row r="146" spans="1:1" x14ac:dyDescent="0.3">
      <c r="A146" s="246"/>
    </row>
    <row r="147" spans="1:1" x14ac:dyDescent="0.3">
      <c r="A147" s="246"/>
    </row>
    <row r="148" spans="1:1" x14ac:dyDescent="0.3">
      <c r="A148" s="246"/>
    </row>
    <row r="149" spans="1:1" x14ac:dyDescent="0.3">
      <c r="A149" s="246"/>
    </row>
    <row r="150" spans="1:1" x14ac:dyDescent="0.3">
      <c r="A150" s="246"/>
    </row>
    <row r="151" spans="1:1" x14ac:dyDescent="0.3">
      <c r="A151" s="246"/>
    </row>
    <row r="152" spans="1:1" x14ac:dyDescent="0.3">
      <c r="A152" s="246"/>
    </row>
    <row r="153" spans="1:1" x14ac:dyDescent="0.3">
      <c r="A153" s="246"/>
    </row>
    <row r="154" spans="1:1" x14ac:dyDescent="0.3">
      <c r="A154" s="246"/>
    </row>
    <row r="155" spans="1:1" x14ac:dyDescent="0.3">
      <c r="A155" s="246"/>
    </row>
    <row r="156" spans="1:1" x14ac:dyDescent="0.3">
      <c r="A156" s="246"/>
    </row>
    <row r="157" spans="1:1" x14ac:dyDescent="0.3">
      <c r="A157" s="246"/>
    </row>
    <row r="158" spans="1:1" x14ac:dyDescent="0.3">
      <c r="A158" s="246"/>
    </row>
    <row r="159" spans="1:1" x14ac:dyDescent="0.3">
      <c r="A159" s="246"/>
    </row>
    <row r="160" spans="1:1" x14ac:dyDescent="0.3">
      <c r="A160" s="246"/>
    </row>
    <row r="161" spans="1:1" x14ac:dyDescent="0.3">
      <c r="A161" s="246"/>
    </row>
    <row r="162" spans="1:1" x14ac:dyDescent="0.3">
      <c r="A162" s="246"/>
    </row>
    <row r="163" spans="1:1" x14ac:dyDescent="0.3">
      <c r="A163" s="246"/>
    </row>
    <row r="164" spans="1:1" x14ac:dyDescent="0.3">
      <c r="A164" s="246"/>
    </row>
    <row r="165" spans="1:1" x14ac:dyDescent="0.3">
      <c r="A165" s="246"/>
    </row>
    <row r="166" spans="1:1" x14ac:dyDescent="0.3">
      <c r="A166" s="246"/>
    </row>
    <row r="167" spans="1:1" x14ac:dyDescent="0.3">
      <c r="A167" s="246"/>
    </row>
    <row r="168" spans="1:1" x14ac:dyDescent="0.3">
      <c r="A168" s="246"/>
    </row>
    <row r="169" spans="1:1" x14ac:dyDescent="0.3">
      <c r="A169" s="246"/>
    </row>
    <row r="170" spans="1:1" x14ac:dyDescent="0.3">
      <c r="A170" s="246"/>
    </row>
    <row r="171" spans="1:1" x14ac:dyDescent="0.3">
      <c r="A171" s="246"/>
    </row>
    <row r="172" spans="1:1" x14ac:dyDescent="0.3">
      <c r="A172" s="246"/>
    </row>
    <row r="173" spans="1:1" x14ac:dyDescent="0.3">
      <c r="A173" s="246"/>
    </row>
    <row r="174" spans="1:1" x14ac:dyDescent="0.3">
      <c r="A174" s="246"/>
    </row>
    <row r="175" spans="1:1" x14ac:dyDescent="0.3">
      <c r="A175" s="246"/>
    </row>
    <row r="176" spans="1:1" x14ac:dyDescent="0.3">
      <c r="A176" s="246"/>
    </row>
    <row r="177" spans="1:1" x14ac:dyDescent="0.3">
      <c r="A177" s="246"/>
    </row>
  </sheetData>
  <sheetProtection algorithmName="SHA-512" hashValue="w6DqaZISMdwj+gC/sgFlNh1xu0jRleVfsxZo6WlfNbGKXblRtH2fUIPz0Vt7kG0kH6/LB3Qycq2hicb84WSr0A==" saltValue="s9RRnuGUN4DUGxdc/j/J7w==" spinCount="100000" sheet="1" formatCells="0" formatColumns="0" formatRows="0" insertHyperlinks="0"/>
  <mergeCells count="12">
    <mergeCell ref="I72:J72"/>
    <mergeCell ref="I71:J71"/>
    <mergeCell ref="A1:B1"/>
    <mergeCell ref="A2:B2"/>
    <mergeCell ref="A3:B3"/>
    <mergeCell ref="B70:C70"/>
    <mergeCell ref="I70:J70"/>
    <mergeCell ref="B64:C64"/>
    <mergeCell ref="B65:C65"/>
    <mergeCell ref="B66:C66"/>
    <mergeCell ref="B67:C67"/>
    <mergeCell ref="A4:B5"/>
  </mergeCells>
  <conditionalFormatting sqref="A10:A12 C10:C12 A6:XFD8 A26:XFD26 A43:C46 A47:A49 C47:C49 L1:IV4 A37 A27:C35 C37 E37:IV40 A9:E9 E27:IV35 D64:IV67 A64:B67 A68:E69 A70:B70 D70:E70 K68:IV70 A13:C14 D10:E13 F9:IV14 A101:XFD65536 A73:XFD92 C1:F1 A1:A4 C2:E5 A41 A38:C40 T5:IV5 A17:XFD24 A16:C16 T15:IV16 E14 E15:F16 D14:D16 C15 A15 D44:IV49 E42:IV43 D27:D41 D43 F41:S41 A50:XFD63">
    <cfRule type="cellIs" dxfId="64" priority="19" stopIfTrue="1" operator="lessThan">
      <formula>0</formula>
    </cfRule>
  </conditionalFormatting>
  <conditionalFormatting sqref="B10">
    <cfRule type="cellIs" dxfId="63" priority="18" stopIfTrue="1" operator="lessThan">
      <formula>0</formula>
    </cfRule>
  </conditionalFormatting>
  <conditionalFormatting sqref="B11">
    <cfRule type="cellIs" dxfId="62" priority="17" stopIfTrue="1" operator="lessThan">
      <formula>0</formula>
    </cfRule>
  </conditionalFormatting>
  <conditionalFormatting sqref="B12">
    <cfRule type="cellIs" dxfId="61" priority="16" stopIfTrue="1" operator="lessThan">
      <formula>0</formula>
    </cfRule>
  </conditionalFormatting>
  <conditionalFormatting sqref="A25:XFD25">
    <cfRule type="cellIs" dxfId="60" priority="15" stopIfTrue="1" operator="lessThan">
      <formula>0</formula>
    </cfRule>
  </conditionalFormatting>
  <conditionalFormatting sqref="A36:C36 E36:IV36">
    <cfRule type="cellIs" dxfId="59" priority="14" stopIfTrue="1" operator="lessThan">
      <formula>0</formula>
    </cfRule>
  </conditionalFormatting>
  <conditionalFormatting sqref="C42:IV42">
    <cfRule type="cellIs" dxfId="58" priority="13" stopIfTrue="1" operator="lessThan">
      <formula>0</formula>
    </cfRule>
  </conditionalFormatting>
  <conditionalFormatting sqref="B48">
    <cfRule type="cellIs" dxfId="57" priority="11" stopIfTrue="1" operator="lessThan">
      <formula>0</formula>
    </cfRule>
  </conditionalFormatting>
  <conditionalFormatting sqref="G15:S16">
    <cfRule type="cellIs" dxfId="56" priority="9" stopIfTrue="1" operator="lessThan">
      <formula>0</formula>
    </cfRule>
  </conditionalFormatting>
  <conditionalFormatting sqref="B47">
    <cfRule type="cellIs" dxfId="55" priority="12" stopIfTrue="1" operator="lessThan">
      <formula>0</formula>
    </cfRule>
  </conditionalFormatting>
  <conditionalFormatting sqref="B49">
    <cfRule type="cellIs" dxfId="54" priority="10" stopIfTrue="1" operator="lessThan">
      <formula>0</formula>
    </cfRule>
  </conditionalFormatting>
  <conditionalFormatting sqref="B37">
    <cfRule type="cellIs" dxfId="53" priority="8" stopIfTrue="1" operator="lessThan">
      <formula>0</formula>
    </cfRule>
  </conditionalFormatting>
  <conditionalFormatting sqref="B15">
    <cfRule type="cellIs" dxfId="52" priority="4" stopIfTrue="1" operator="lessThan">
      <formula>0</formula>
    </cfRule>
  </conditionalFormatting>
  <conditionalFormatting sqref="B41">
    <cfRule type="cellIs" dxfId="51" priority="3" stopIfTrue="1" operator="lessThan">
      <formula>0</formula>
    </cfRule>
  </conditionalFormatting>
  <conditionalFormatting sqref="A42:B42">
    <cfRule type="cellIs" dxfId="50" priority="2" stopIfTrue="1" operator="lessThan">
      <formula>0</formula>
    </cfRule>
  </conditionalFormatting>
  <conditionalFormatting sqref="F5:S5">
    <cfRule type="cellIs" dxfId="49"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6"/>
  </sheetPr>
  <dimension ref="A1:IV177"/>
  <sheetViews>
    <sheetView defaultGridColor="0" colorId="55" zoomScaleNormal="100" workbookViewId="0">
      <pane xSplit="4" ySplit="1" topLeftCell="E5" activePane="bottomRight" state="frozen"/>
      <selection activeCell="E54" sqref="E54:J54"/>
      <selection pane="topRight" activeCell="E54" sqref="E54:J54"/>
      <selection pane="bottomLeft" activeCell="E54" sqref="E54:J54"/>
      <selection pane="bottomRight" activeCell="D1" sqref="D1"/>
    </sheetView>
  </sheetViews>
  <sheetFormatPr defaultColWidth="8.90625" defaultRowHeight="15.6" x14ac:dyDescent="0.3"/>
  <cols>
    <col min="1" max="1" width="7.81640625" style="7" customWidth="1"/>
    <col min="2" max="2" width="31.90625" style="7" customWidth="1"/>
    <col min="3" max="3" width="20.6328125" style="7" customWidth="1"/>
    <col min="4" max="4" width="12.08984375" style="7" customWidth="1"/>
    <col min="5" max="5" width="2.36328125" style="7" customWidth="1"/>
    <col min="6" max="19" width="9.81640625" style="7" customWidth="1"/>
    <col min="20" max="16384" width="8.90625" style="7"/>
  </cols>
  <sheetData>
    <row r="1" spans="1:53" x14ac:dyDescent="0.3">
      <c r="A1" s="313" t="s">
        <v>148</v>
      </c>
      <c r="B1" s="313"/>
      <c r="C1" s="212">
        <f>'Info about Council'!C4</f>
        <v>0</v>
      </c>
      <c r="D1" s="213"/>
      <c r="E1" s="213"/>
      <c r="F1" s="106"/>
      <c r="G1" s="106"/>
      <c r="H1" s="106"/>
      <c r="I1" s="106"/>
      <c r="J1" s="106"/>
      <c r="K1" s="106"/>
    </row>
    <row r="2" spans="1:53" x14ac:dyDescent="0.3">
      <c r="A2" s="313" t="s">
        <v>149</v>
      </c>
      <c r="B2" s="313"/>
      <c r="C2" s="212">
        <f>'Info about Council'!C5</f>
        <v>0</v>
      </c>
      <c r="D2" s="213"/>
      <c r="E2" s="213"/>
      <c r="F2" s="106"/>
      <c r="G2" s="106"/>
      <c r="H2" s="106"/>
      <c r="I2" s="106"/>
      <c r="J2" s="106"/>
      <c r="K2" s="106"/>
    </row>
    <row r="3" spans="1:53" x14ac:dyDescent="0.3">
      <c r="A3" s="453"/>
      <c r="B3" s="453"/>
      <c r="C3" s="15"/>
      <c r="F3" s="106"/>
      <c r="G3" s="106"/>
      <c r="H3" s="106"/>
      <c r="I3" s="106"/>
      <c r="J3" s="106"/>
      <c r="K3" s="106"/>
    </row>
    <row r="4" spans="1:53" x14ac:dyDescent="0.3">
      <c r="A4" s="457" t="s">
        <v>252</v>
      </c>
      <c r="B4" s="457"/>
      <c r="C4" s="15"/>
      <c r="F4" s="7" t="s">
        <v>87</v>
      </c>
      <c r="G4" s="106"/>
      <c r="H4" s="106"/>
      <c r="I4" s="106"/>
      <c r="J4" s="106"/>
      <c r="K4" s="106"/>
    </row>
    <row r="5" spans="1:53" s="67" customFormat="1" ht="46.8" x14ac:dyDescent="0.25">
      <c r="A5" s="457"/>
      <c r="B5" s="457"/>
      <c r="C5" s="45" t="s">
        <v>56</v>
      </c>
      <c r="D5" s="45" t="s">
        <v>253</v>
      </c>
      <c r="E5" s="45"/>
      <c r="F5" s="45">
        <v>45571</v>
      </c>
      <c r="G5" s="45">
        <v>45578</v>
      </c>
      <c r="H5" s="45">
        <v>45585</v>
      </c>
      <c r="I5" s="45">
        <v>45592</v>
      </c>
      <c r="J5" s="45">
        <v>45599</v>
      </c>
      <c r="K5" s="45">
        <v>45606</v>
      </c>
      <c r="L5" s="45">
        <v>45613</v>
      </c>
      <c r="M5" s="45">
        <v>45620</v>
      </c>
      <c r="N5" s="45">
        <v>45627</v>
      </c>
      <c r="O5" s="45">
        <v>45634</v>
      </c>
      <c r="P5" s="45">
        <v>45641</v>
      </c>
      <c r="Q5" s="45">
        <v>45648</v>
      </c>
      <c r="R5" s="45" t="s">
        <v>260</v>
      </c>
      <c r="S5" s="45">
        <v>45657</v>
      </c>
    </row>
    <row r="6" spans="1:53" x14ac:dyDescent="0.3">
      <c r="A6" s="15"/>
      <c r="B6" s="15"/>
    </row>
    <row r="7" spans="1:53" x14ac:dyDescent="0.3">
      <c r="A7" s="214"/>
      <c r="B7" s="137"/>
    </row>
    <row r="8" spans="1:53" ht="16.2" thickBot="1" x14ac:dyDescent="0.35">
      <c r="A8" s="120" t="s">
        <v>317</v>
      </c>
      <c r="B8" s="137"/>
    </row>
    <row r="9" spans="1:53" x14ac:dyDescent="0.3">
      <c r="A9" s="215">
        <v>1000</v>
      </c>
      <c r="B9" s="216" t="s">
        <v>146</v>
      </c>
      <c r="D9" s="47">
        <f>SUM(F9:S9)</f>
        <v>0</v>
      </c>
      <c r="E9" s="14"/>
      <c r="F9" s="217"/>
      <c r="G9" s="217"/>
      <c r="H9" s="217"/>
      <c r="I9" s="217"/>
      <c r="J9" s="217"/>
      <c r="K9" s="217"/>
      <c r="L9" s="217"/>
      <c r="M9" s="217"/>
      <c r="N9" s="217"/>
      <c r="O9" s="217"/>
      <c r="P9" s="217"/>
      <c r="Q9" s="217"/>
      <c r="R9" s="217"/>
      <c r="S9" s="217"/>
      <c r="T9" s="14"/>
      <c r="U9" s="14"/>
    </row>
    <row r="10" spans="1:53" x14ac:dyDescent="0.3">
      <c r="A10" s="215">
        <v>1001</v>
      </c>
      <c r="B10" s="218" t="s">
        <v>3</v>
      </c>
      <c r="D10" s="47">
        <f>SUM(F10:S10)</f>
        <v>0</v>
      </c>
      <c r="E10" s="14"/>
      <c r="F10" s="48"/>
      <c r="G10" s="48"/>
      <c r="H10" s="48"/>
      <c r="I10" s="48"/>
      <c r="J10" s="48"/>
      <c r="K10" s="48"/>
      <c r="L10" s="48"/>
      <c r="M10" s="48"/>
      <c r="N10" s="48"/>
      <c r="O10" s="48"/>
      <c r="P10" s="48"/>
      <c r="Q10" s="48"/>
      <c r="R10" s="48"/>
      <c r="S10" s="48"/>
      <c r="T10" s="14"/>
      <c r="U10" s="14"/>
    </row>
    <row r="11" spans="1:53" x14ac:dyDescent="0.3">
      <c r="A11" s="215">
        <v>1002</v>
      </c>
      <c r="B11" s="218" t="s">
        <v>4</v>
      </c>
      <c r="D11" s="47">
        <f t="shared" ref="D11:D18" si="0">SUM(F11:S11)</f>
        <v>0</v>
      </c>
      <c r="E11" s="14"/>
      <c r="F11" s="49"/>
      <c r="G11" s="49"/>
      <c r="H11" s="49"/>
      <c r="I11" s="49"/>
      <c r="J11" s="49"/>
      <c r="K11" s="49"/>
      <c r="L11" s="49"/>
      <c r="M11" s="49"/>
      <c r="N11" s="49"/>
      <c r="O11" s="49"/>
      <c r="P11" s="49"/>
      <c r="Q11" s="49"/>
      <c r="R11" s="49"/>
      <c r="S11" s="49"/>
      <c r="T11" s="14"/>
      <c r="U11" s="14"/>
    </row>
    <row r="12" spans="1:53" x14ac:dyDescent="0.3">
      <c r="A12" s="215">
        <v>1003</v>
      </c>
      <c r="B12" s="218" t="s">
        <v>5</v>
      </c>
      <c r="D12" s="47">
        <f t="shared" si="0"/>
        <v>0</v>
      </c>
      <c r="E12" s="14"/>
      <c r="F12" s="49"/>
      <c r="G12" s="49"/>
      <c r="H12" s="49"/>
      <c r="I12" s="49"/>
      <c r="J12" s="49"/>
      <c r="K12" s="49"/>
      <c r="L12" s="49"/>
      <c r="M12" s="49"/>
      <c r="N12" s="49"/>
      <c r="O12" s="49"/>
      <c r="P12" s="49"/>
      <c r="Q12" s="49"/>
      <c r="R12" s="49"/>
      <c r="S12" s="49"/>
      <c r="T12" s="14"/>
      <c r="U12" s="14"/>
    </row>
    <row r="13" spans="1:53" x14ac:dyDescent="0.3">
      <c r="A13" s="215">
        <v>1004</v>
      </c>
      <c r="B13" s="216" t="s">
        <v>68</v>
      </c>
      <c r="C13" s="9"/>
      <c r="D13" s="47">
        <f t="shared" si="0"/>
        <v>0</v>
      </c>
      <c r="E13" s="14"/>
      <c r="F13" s="49"/>
      <c r="G13" s="49"/>
      <c r="H13" s="49"/>
      <c r="I13" s="49"/>
      <c r="J13" s="49"/>
      <c r="K13" s="49"/>
      <c r="L13" s="49"/>
      <c r="M13" s="49"/>
      <c r="N13" s="49"/>
      <c r="O13" s="49"/>
      <c r="P13" s="49"/>
      <c r="Q13" s="49"/>
      <c r="R13" s="49"/>
      <c r="S13" s="49"/>
      <c r="T13" s="14"/>
      <c r="U13" s="14"/>
    </row>
    <row r="14" spans="1:53" x14ac:dyDescent="0.3">
      <c r="A14" s="220">
        <v>1005</v>
      </c>
      <c r="B14" s="221" t="s">
        <v>81</v>
      </c>
      <c r="C14" s="219"/>
      <c r="D14" s="47">
        <f t="shared" si="0"/>
        <v>0</v>
      </c>
      <c r="E14" s="14"/>
      <c r="F14" s="51"/>
      <c r="G14" s="51"/>
      <c r="H14" s="51"/>
      <c r="I14" s="51"/>
      <c r="J14" s="51"/>
      <c r="K14" s="51"/>
      <c r="L14" s="51"/>
      <c r="M14" s="51"/>
      <c r="N14" s="51"/>
      <c r="O14" s="51"/>
      <c r="P14" s="51"/>
      <c r="Q14" s="51"/>
      <c r="R14" s="51"/>
      <c r="S14" s="51"/>
      <c r="T14" s="14"/>
      <c r="U14" s="14"/>
    </row>
    <row r="15" spans="1:53" s="225" customFormat="1" x14ac:dyDescent="0.3">
      <c r="A15" s="215">
        <v>1007</v>
      </c>
      <c r="B15" s="218" t="s">
        <v>14</v>
      </c>
      <c r="C15" s="219"/>
      <c r="D15" s="47">
        <f t="shared" si="0"/>
        <v>0</v>
      </c>
      <c r="E15" s="59"/>
      <c r="F15" s="51"/>
      <c r="G15" s="51"/>
      <c r="H15" s="51"/>
      <c r="I15" s="51"/>
      <c r="J15" s="51"/>
      <c r="K15" s="51"/>
      <c r="L15" s="51"/>
      <c r="M15" s="51"/>
      <c r="N15" s="51"/>
      <c r="O15" s="51"/>
      <c r="P15" s="51"/>
      <c r="Q15" s="51"/>
      <c r="R15" s="51"/>
      <c r="S15" s="51"/>
      <c r="T15" s="59"/>
      <c r="U15" s="59"/>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row>
    <row r="16" spans="1:53" x14ac:dyDescent="0.3">
      <c r="A16" s="226">
        <v>1008</v>
      </c>
      <c r="B16" s="227" t="s">
        <v>6</v>
      </c>
      <c r="D16" s="47">
        <f t="shared" si="0"/>
        <v>0</v>
      </c>
      <c r="E16" s="14"/>
      <c r="F16" s="53"/>
      <c r="G16" s="53"/>
      <c r="H16" s="53"/>
      <c r="I16" s="53"/>
      <c r="J16" s="53"/>
      <c r="K16" s="53"/>
      <c r="L16" s="53"/>
      <c r="M16" s="53"/>
      <c r="N16" s="53"/>
      <c r="O16" s="53"/>
      <c r="P16" s="53"/>
      <c r="Q16" s="53"/>
      <c r="R16" s="53"/>
      <c r="S16" s="53"/>
      <c r="T16" s="14"/>
      <c r="U16" s="14"/>
    </row>
    <row r="17" spans="1:22" x14ac:dyDescent="0.3">
      <c r="A17" s="215">
        <v>1009</v>
      </c>
      <c r="B17" s="216" t="s">
        <v>47</v>
      </c>
      <c r="C17" s="219"/>
      <c r="D17" s="47">
        <f t="shared" si="0"/>
        <v>0</v>
      </c>
      <c r="E17" s="14"/>
      <c r="F17" s="53"/>
      <c r="G17" s="49"/>
      <c r="H17" s="49"/>
      <c r="I17" s="49"/>
      <c r="J17" s="49"/>
      <c r="K17" s="49"/>
      <c r="L17" s="49"/>
      <c r="M17" s="49"/>
      <c r="N17" s="49"/>
      <c r="O17" s="49"/>
      <c r="P17" s="49"/>
      <c r="Q17" s="49"/>
      <c r="R17" s="49"/>
      <c r="S17" s="49"/>
      <c r="T17" s="14"/>
      <c r="U17" s="14"/>
    </row>
    <row r="18" spans="1:22" x14ac:dyDescent="0.3">
      <c r="A18" s="220">
        <v>1010</v>
      </c>
      <c r="B18" s="228" t="s">
        <v>25</v>
      </c>
      <c r="C18" s="229" t="s">
        <v>224</v>
      </c>
      <c r="D18" s="47">
        <f t="shared" si="0"/>
        <v>0</v>
      </c>
      <c r="E18" s="14"/>
      <c r="F18" s="51"/>
      <c r="G18" s="51"/>
      <c r="H18" s="51"/>
      <c r="I18" s="51"/>
      <c r="J18" s="51"/>
      <c r="K18" s="51"/>
      <c r="L18" s="51"/>
      <c r="M18" s="51"/>
      <c r="N18" s="51"/>
      <c r="O18" s="51"/>
      <c r="P18" s="51"/>
      <c r="Q18" s="51"/>
      <c r="R18" s="51"/>
      <c r="S18" s="51"/>
      <c r="T18" s="14"/>
      <c r="U18" s="14"/>
    </row>
    <row r="19" spans="1:22" s="225" customFormat="1" x14ac:dyDescent="0.3">
      <c r="A19" s="224" t="s">
        <v>84</v>
      </c>
      <c r="B19" s="230"/>
      <c r="D19" s="54"/>
      <c r="E19" s="54"/>
      <c r="F19" s="54"/>
      <c r="G19" s="54"/>
      <c r="H19" s="54"/>
      <c r="I19" s="54"/>
      <c r="J19" s="54"/>
      <c r="K19" s="54"/>
      <c r="L19" s="54"/>
      <c r="M19" s="54"/>
      <c r="N19" s="54"/>
      <c r="O19" s="54"/>
      <c r="P19" s="54"/>
      <c r="Q19" s="54"/>
      <c r="R19" s="54"/>
      <c r="S19" s="54"/>
      <c r="T19" s="54"/>
      <c r="U19" s="54"/>
    </row>
    <row r="20" spans="1:22" x14ac:dyDescent="0.3">
      <c r="A20" s="226">
        <v>2001</v>
      </c>
      <c r="B20" s="231" t="s">
        <v>30</v>
      </c>
      <c r="C20" s="219"/>
      <c r="D20" s="52">
        <f>SUM(F20:S20)</f>
        <v>0</v>
      </c>
      <c r="E20" s="14"/>
      <c r="F20" s="53"/>
      <c r="G20" s="53"/>
      <c r="H20" s="53"/>
      <c r="I20" s="53"/>
      <c r="J20" s="53"/>
      <c r="K20" s="53"/>
      <c r="L20" s="53"/>
      <c r="M20" s="53"/>
      <c r="N20" s="53"/>
      <c r="O20" s="53"/>
      <c r="P20" s="53"/>
      <c r="Q20" s="53"/>
      <c r="R20" s="53"/>
      <c r="S20" s="53"/>
      <c r="T20" s="14"/>
      <c r="U20" s="14"/>
    </row>
    <row r="21" spans="1:22" ht="31.8" thickBot="1" x14ac:dyDescent="0.35">
      <c r="A21" s="215">
        <v>2002</v>
      </c>
      <c r="B21" s="216" t="s">
        <v>65</v>
      </c>
      <c r="C21" s="219"/>
      <c r="D21" s="47">
        <f>SUM(F21:S21)</f>
        <v>0</v>
      </c>
      <c r="E21" s="14"/>
      <c r="F21" s="51"/>
      <c r="G21" s="51"/>
      <c r="H21" s="51"/>
      <c r="I21" s="51"/>
      <c r="J21" s="51"/>
      <c r="K21" s="51"/>
      <c r="L21" s="51"/>
      <c r="M21" s="51"/>
      <c r="N21" s="51"/>
      <c r="O21" s="51"/>
      <c r="P21" s="51"/>
      <c r="Q21" s="51"/>
      <c r="R21" s="51"/>
      <c r="S21" s="51"/>
      <c r="T21" s="14"/>
      <c r="U21" s="14"/>
    </row>
    <row r="22" spans="1:22" s="11" customFormat="1" ht="16.2" thickBot="1" x14ac:dyDescent="0.35">
      <c r="A22" s="131" t="s">
        <v>55</v>
      </c>
      <c r="B22" s="131"/>
      <c r="D22" s="55">
        <f>SUM(D9:D21)</f>
        <v>0</v>
      </c>
      <c r="E22" s="61"/>
      <c r="F22" s="55">
        <f>SUM(F9:F21)</f>
        <v>0</v>
      </c>
      <c r="G22" s="55">
        <f>SUM(G9:G21)</f>
        <v>0</v>
      </c>
      <c r="H22" s="55">
        <f t="shared" ref="H22:S22" si="1">SUM(H9:H21)</f>
        <v>0</v>
      </c>
      <c r="I22" s="55">
        <f t="shared" si="1"/>
        <v>0</v>
      </c>
      <c r="J22" s="55">
        <f t="shared" si="1"/>
        <v>0</v>
      </c>
      <c r="K22" s="55">
        <f t="shared" si="1"/>
        <v>0</v>
      </c>
      <c r="L22" s="55">
        <f t="shared" si="1"/>
        <v>0</v>
      </c>
      <c r="M22" s="55">
        <f t="shared" si="1"/>
        <v>0</v>
      </c>
      <c r="N22" s="55">
        <f t="shared" si="1"/>
        <v>0</v>
      </c>
      <c r="O22" s="55">
        <f t="shared" si="1"/>
        <v>0</v>
      </c>
      <c r="P22" s="55">
        <f t="shared" si="1"/>
        <v>0</v>
      </c>
      <c r="Q22" s="55">
        <f t="shared" si="1"/>
        <v>0</v>
      </c>
      <c r="R22" s="55">
        <f t="shared" si="1"/>
        <v>0</v>
      </c>
      <c r="S22" s="55">
        <f t="shared" si="1"/>
        <v>0</v>
      </c>
      <c r="T22" s="61"/>
      <c r="U22" s="232"/>
      <c r="V22" s="67"/>
    </row>
    <row r="23" spans="1:22" x14ac:dyDescent="0.3">
      <c r="A23" s="120"/>
      <c r="B23" s="137"/>
      <c r="D23" s="233"/>
      <c r="E23" s="14"/>
      <c r="F23" s="58"/>
      <c r="G23" s="58"/>
      <c r="H23" s="58"/>
      <c r="I23" s="58"/>
      <c r="J23" s="58"/>
      <c r="K23" s="58"/>
      <c r="L23" s="58"/>
      <c r="M23" s="58"/>
      <c r="N23" s="58"/>
      <c r="O23" s="58"/>
      <c r="P23" s="58"/>
      <c r="Q23" s="58"/>
      <c r="R23" s="58"/>
      <c r="S23" s="58"/>
      <c r="T23" s="14"/>
      <c r="U23" s="14"/>
    </row>
    <row r="24" spans="1:22" x14ac:dyDescent="0.3">
      <c r="A24" s="120" t="s">
        <v>0</v>
      </c>
      <c r="B24" s="137"/>
      <c r="D24" s="233"/>
      <c r="E24" s="14"/>
      <c r="F24" s="58"/>
      <c r="G24" s="58"/>
      <c r="H24" s="58"/>
      <c r="I24" s="58"/>
      <c r="J24" s="58"/>
      <c r="K24" s="58"/>
      <c r="L24" s="58"/>
      <c r="M24" s="58"/>
      <c r="N24" s="58"/>
      <c r="O24" s="58"/>
      <c r="P24" s="58"/>
      <c r="Q24" s="58"/>
      <c r="R24" s="58"/>
      <c r="S24" s="58"/>
      <c r="T24" s="14"/>
      <c r="U24" s="14"/>
    </row>
    <row r="25" spans="1:22" s="225" customFormat="1" x14ac:dyDescent="0.3">
      <c r="A25" s="224" t="s">
        <v>71</v>
      </c>
      <c r="B25" s="230"/>
      <c r="D25" s="54"/>
      <c r="E25" s="54"/>
      <c r="F25" s="54"/>
      <c r="G25" s="54"/>
      <c r="H25" s="54"/>
      <c r="I25" s="54"/>
      <c r="J25" s="54"/>
      <c r="K25" s="54"/>
      <c r="L25" s="54"/>
      <c r="M25" s="54"/>
      <c r="N25" s="54"/>
      <c r="O25" s="54"/>
      <c r="P25" s="54"/>
      <c r="Q25" s="54"/>
      <c r="R25" s="54"/>
      <c r="S25" s="54"/>
      <c r="T25" s="54"/>
      <c r="U25" s="54"/>
    </row>
    <row r="26" spans="1:22" x14ac:dyDescent="0.3">
      <c r="A26" s="222">
        <v>3001</v>
      </c>
      <c r="B26" s="223" t="s">
        <v>16</v>
      </c>
      <c r="D26" s="52">
        <f>SUM(F26:S26)</f>
        <v>0</v>
      </c>
      <c r="E26" s="14"/>
      <c r="F26" s="53"/>
      <c r="G26" s="53"/>
      <c r="H26" s="53"/>
      <c r="I26" s="53"/>
      <c r="J26" s="53"/>
      <c r="K26" s="53"/>
      <c r="L26" s="53"/>
      <c r="M26" s="53"/>
      <c r="N26" s="53"/>
      <c r="O26" s="53"/>
      <c r="P26" s="53"/>
      <c r="Q26" s="53"/>
      <c r="R26" s="53"/>
      <c r="S26" s="53"/>
      <c r="T26" s="14"/>
      <c r="U26" s="14"/>
    </row>
    <row r="27" spans="1:22" x14ac:dyDescent="0.3">
      <c r="A27" s="234">
        <v>3002</v>
      </c>
      <c r="B27" s="235" t="s">
        <v>12</v>
      </c>
      <c r="D27" s="47">
        <f t="shared" ref="D27:D49" si="2">SUM(F27:S27)</f>
        <v>0</v>
      </c>
      <c r="E27" s="14"/>
      <c r="F27" s="53"/>
      <c r="G27" s="49"/>
      <c r="H27" s="49"/>
      <c r="I27" s="49"/>
      <c r="J27" s="49"/>
      <c r="K27" s="49"/>
      <c r="L27" s="49"/>
      <c r="M27" s="49"/>
      <c r="N27" s="49"/>
      <c r="O27" s="49"/>
      <c r="P27" s="49"/>
      <c r="Q27" s="49"/>
      <c r="R27" s="49"/>
      <c r="S27" s="49"/>
      <c r="T27" s="14"/>
      <c r="U27" s="14"/>
    </row>
    <row r="28" spans="1:22" x14ac:dyDescent="0.3">
      <c r="A28" s="234">
        <v>3003</v>
      </c>
      <c r="B28" s="235" t="s">
        <v>17</v>
      </c>
      <c r="D28" s="47">
        <f t="shared" si="2"/>
        <v>0</v>
      </c>
      <c r="E28" s="14"/>
      <c r="F28" s="53"/>
      <c r="G28" s="49"/>
      <c r="H28" s="49"/>
      <c r="I28" s="49"/>
      <c r="J28" s="49"/>
      <c r="K28" s="49"/>
      <c r="L28" s="49"/>
      <c r="M28" s="49"/>
      <c r="N28" s="49"/>
      <c r="O28" s="49"/>
      <c r="P28" s="49"/>
      <c r="Q28" s="49"/>
      <c r="R28" s="49"/>
      <c r="S28" s="49"/>
      <c r="T28" s="14"/>
      <c r="U28" s="14"/>
    </row>
    <row r="29" spans="1:22" x14ac:dyDescent="0.3">
      <c r="A29" s="234">
        <v>3004</v>
      </c>
      <c r="B29" s="235" t="s">
        <v>18</v>
      </c>
      <c r="D29" s="47">
        <f t="shared" si="2"/>
        <v>0</v>
      </c>
      <c r="E29" s="14"/>
      <c r="F29" s="53"/>
      <c r="G29" s="49"/>
      <c r="H29" s="49"/>
      <c r="I29" s="49"/>
      <c r="J29" s="49"/>
      <c r="K29" s="49"/>
      <c r="L29" s="49"/>
      <c r="M29" s="49"/>
      <c r="N29" s="49"/>
      <c r="O29" s="49"/>
      <c r="P29" s="49"/>
      <c r="Q29" s="49"/>
      <c r="R29" s="49"/>
      <c r="S29" s="49"/>
      <c r="T29" s="14"/>
      <c r="U29" s="14"/>
    </row>
    <row r="30" spans="1:22" x14ac:dyDescent="0.3">
      <c r="A30" s="234">
        <v>3005</v>
      </c>
      <c r="B30" s="235" t="s">
        <v>7</v>
      </c>
      <c r="D30" s="47">
        <f t="shared" si="2"/>
        <v>0</v>
      </c>
      <c r="E30" s="14"/>
      <c r="F30" s="53"/>
      <c r="G30" s="49"/>
      <c r="H30" s="49"/>
      <c r="I30" s="49"/>
      <c r="J30" s="49"/>
      <c r="K30" s="49"/>
      <c r="L30" s="49"/>
      <c r="M30" s="49"/>
      <c r="N30" s="49"/>
      <c r="O30" s="49"/>
      <c r="P30" s="49"/>
      <c r="Q30" s="49"/>
      <c r="R30" s="49"/>
      <c r="S30" s="49"/>
      <c r="T30" s="14"/>
      <c r="U30" s="14"/>
    </row>
    <row r="31" spans="1:22" x14ac:dyDescent="0.3">
      <c r="A31" s="234">
        <v>3006</v>
      </c>
      <c r="B31" s="235" t="s">
        <v>35</v>
      </c>
      <c r="D31" s="47">
        <f t="shared" si="2"/>
        <v>0</v>
      </c>
      <c r="E31" s="14"/>
      <c r="F31" s="53"/>
      <c r="G31" s="49"/>
      <c r="H31" s="49"/>
      <c r="I31" s="49"/>
      <c r="J31" s="49"/>
      <c r="K31" s="49"/>
      <c r="L31" s="49"/>
      <c r="M31" s="49"/>
      <c r="N31" s="49"/>
      <c r="O31" s="49"/>
      <c r="P31" s="49"/>
      <c r="Q31" s="49"/>
      <c r="R31" s="49"/>
      <c r="S31" s="49"/>
      <c r="T31" s="14"/>
      <c r="U31" s="14"/>
    </row>
    <row r="32" spans="1:22" x14ac:dyDescent="0.3">
      <c r="A32" s="234">
        <v>3007</v>
      </c>
      <c r="B32" s="235" t="s">
        <v>21</v>
      </c>
      <c r="D32" s="47">
        <f t="shared" si="2"/>
        <v>0</v>
      </c>
      <c r="E32" s="14"/>
      <c r="F32" s="53"/>
      <c r="G32" s="49"/>
      <c r="H32" s="49"/>
      <c r="I32" s="49"/>
      <c r="J32" s="49"/>
      <c r="K32" s="49"/>
      <c r="L32" s="49"/>
      <c r="M32" s="49"/>
      <c r="N32" s="49"/>
      <c r="O32" s="49"/>
      <c r="P32" s="49"/>
      <c r="Q32" s="49"/>
      <c r="R32" s="49"/>
      <c r="S32" s="49"/>
      <c r="T32" s="14"/>
      <c r="U32" s="14"/>
    </row>
    <row r="33" spans="1:256" x14ac:dyDescent="0.3">
      <c r="A33" s="234">
        <v>3008</v>
      </c>
      <c r="B33" s="235" t="s">
        <v>19</v>
      </c>
      <c r="D33" s="47">
        <f t="shared" si="2"/>
        <v>0</v>
      </c>
      <c r="E33" s="14"/>
      <c r="F33" s="53"/>
      <c r="G33" s="49"/>
      <c r="H33" s="49"/>
      <c r="I33" s="49"/>
      <c r="J33" s="49"/>
      <c r="K33" s="49"/>
      <c r="L33" s="49"/>
      <c r="M33" s="49"/>
      <c r="N33" s="49"/>
      <c r="O33" s="49"/>
      <c r="P33" s="49"/>
      <c r="Q33" s="49"/>
      <c r="R33" s="49"/>
      <c r="S33" s="49"/>
      <c r="T33" s="14"/>
      <c r="U33" s="14"/>
    </row>
    <row r="34" spans="1:256" x14ac:dyDescent="0.3">
      <c r="A34" s="234">
        <v>3009</v>
      </c>
      <c r="B34" s="235" t="s">
        <v>20</v>
      </c>
      <c r="D34" s="47">
        <f t="shared" si="2"/>
        <v>0</v>
      </c>
      <c r="E34" s="14"/>
      <c r="F34" s="53"/>
      <c r="G34" s="49"/>
      <c r="H34" s="49"/>
      <c r="I34" s="49"/>
      <c r="J34" s="49"/>
      <c r="K34" s="49"/>
      <c r="L34" s="49"/>
      <c r="M34" s="49"/>
      <c r="N34" s="49"/>
      <c r="O34" s="49"/>
      <c r="P34" s="49"/>
      <c r="Q34" s="49"/>
      <c r="R34" s="49"/>
      <c r="S34" s="49"/>
      <c r="T34" s="14"/>
      <c r="U34" s="14"/>
    </row>
    <row r="35" spans="1:256" x14ac:dyDescent="0.3">
      <c r="A35" s="236">
        <v>3010</v>
      </c>
      <c r="B35" s="237" t="s">
        <v>8</v>
      </c>
      <c r="C35" s="219"/>
      <c r="D35" s="50">
        <f t="shared" si="2"/>
        <v>0</v>
      </c>
      <c r="E35" s="14"/>
      <c r="F35" s="51"/>
      <c r="G35" s="51"/>
      <c r="H35" s="51"/>
      <c r="I35" s="51"/>
      <c r="J35" s="51"/>
      <c r="K35" s="51"/>
      <c r="L35" s="51"/>
      <c r="M35" s="51"/>
      <c r="N35" s="51"/>
      <c r="O35" s="51"/>
      <c r="P35" s="51"/>
      <c r="Q35" s="51"/>
      <c r="R35" s="51"/>
      <c r="S35" s="51"/>
      <c r="T35" s="14"/>
      <c r="U35" s="14"/>
    </row>
    <row r="36" spans="1:256" s="225" customFormat="1" x14ac:dyDescent="0.3">
      <c r="A36" s="224" t="s">
        <v>72</v>
      </c>
      <c r="B36" s="230"/>
      <c r="D36" s="54"/>
      <c r="E36" s="54"/>
      <c r="F36" s="54"/>
      <c r="G36" s="54"/>
      <c r="H36" s="54"/>
      <c r="I36" s="54"/>
      <c r="J36" s="54"/>
      <c r="K36" s="54"/>
      <c r="L36" s="54"/>
      <c r="M36" s="54"/>
      <c r="N36" s="54"/>
      <c r="O36" s="54"/>
      <c r="P36" s="54"/>
      <c r="Q36" s="54"/>
      <c r="R36" s="54"/>
      <c r="S36" s="54"/>
      <c r="T36" s="54"/>
      <c r="U36" s="54"/>
    </row>
    <row r="37" spans="1:256" x14ac:dyDescent="0.3">
      <c r="A37" s="222">
        <v>4000</v>
      </c>
      <c r="B37" s="235" t="s">
        <v>147</v>
      </c>
      <c r="C37" s="219"/>
      <c r="D37" s="52">
        <f t="shared" si="2"/>
        <v>0</v>
      </c>
      <c r="E37" s="14"/>
      <c r="F37" s="53"/>
      <c r="G37" s="53"/>
      <c r="H37" s="53"/>
      <c r="I37" s="53"/>
      <c r="J37" s="53"/>
      <c r="K37" s="53"/>
      <c r="L37" s="53"/>
      <c r="M37" s="53"/>
      <c r="N37" s="53"/>
      <c r="O37" s="53"/>
      <c r="P37" s="53"/>
      <c r="Q37" s="53"/>
      <c r="R37" s="53"/>
      <c r="S37" s="53"/>
      <c r="T37" s="14"/>
      <c r="U37" s="14"/>
    </row>
    <row r="38" spans="1:256" x14ac:dyDescent="0.3">
      <c r="A38" s="234">
        <v>4001</v>
      </c>
      <c r="B38" s="235" t="s">
        <v>22</v>
      </c>
      <c r="C38" s="219"/>
      <c r="D38" s="47">
        <f t="shared" si="2"/>
        <v>0</v>
      </c>
      <c r="E38" s="14"/>
      <c r="F38" s="49"/>
      <c r="G38" s="49"/>
      <c r="H38" s="49"/>
      <c r="I38" s="49"/>
      <c r="J38" s="49"/>
      <c r="K38" s="49"/>
      <c r="L38" s="49"/>
      <c r="M38" s="49"/>
      <c r="N38" s="49"/>
      <c r="O38" s="49"/>
      <c r="P38" s="49"/>
      <c r="Q38" s="49"/>
      <c r="R38" s="49"/>
      <c r="S38" s="49"/>
      <c r="T38" s="14"/>
      <c r="U38" s="14"/>
    </row>
    <row r="39" spans="1:256" ht="31.2" x14ac:dyDescent="0.3">
      <c r="A39" s="234">
        <v>4002</v>
      </c>
      <c r="B39" s="235" t="s">
        <v>74</v>
      </c>
      <c r="C39" s="219"/>
      <c r="D39" s="47">
        <f t="shared" si="2"/>
        <v>0</v>
      </c>
      <c r="E39" s="14"/>
      <c r="F39" s="53"/>
      <c r="G39" s="49"/>
      <c r="H39" s="49"/>
      <c r="I39" s="49"/>
      <c r="J39" s="49"/>
      <c r="K39" s="49"/>
      <c r="L39" s="49"/>
      <c r="M39" s="49"/>
      <c r="N39" s="49"/>
      <c r="O39" s="49"/>
      <c r="P39" s="49"/>
      <c r="Q39" s="49"/>
      <c r="R39" s="49"/>
      <c r="S39" s="49"/>
      <c r="T39" s="14"/>
      <c r="U39" s="14"/>
    </row>
    <row r="40" spans="1:256" x14ac:dyDescent="0.3">
      <c r="A40" s="234">
        <v>4003</v>
      </c>
      <c r="B40" s="223" t="s">
        <v>10</v>
      </c>
      <c r="D40" s="47">
        <f t="shared" si="2"/>
        <v>0</v>
      </c>
      <c r="E40" s="14"/>
      <c r="F40" s="53"/>
      <c r="G40" s="49"/>
      <c r="H40" s="49"/>
      <c r="I40" s="49"/>
      <c r="J40" s="49"/>
      <c r="K40" s="49"/>
      <c r="L40" s="49"/>
      <c r="M40" s="49"/>
      <c r="N40" s="49"/>
      <c r="O40" s="49"/>
      <c r="P40" s="49"/>
      <c r="Q40" s="49"/>
      <c r="R40" s="49"/>
      <c r="S40" s="49"/>
      <c r="T40" s="14"/>
      <c r="U40" s="14"/>
    </row>
    <row r="41" spans="1:256" s="250" customFormat="1" x14ac:dyDescent="0.3">
      <c r="A41" s="234">
        <v>4004</v>
      </c>
      <c r="B41" s="223" t="s">
        <v>73</v>
      </c>
      <c r="D41" s="47">
        <f>SUM(F41:S41)</f>
        <v>0</v>
      </c>
      <c r="F41" s="53"/>
      <c r="G41" s="49"/>
      <c r="H41" s="49"/>
      <c r="I41" s="49"/>
      <c r="J41" s="49"/>
      <c r="K41" s="49"/>
      <c r="L41" s="49"/>
      <c r="M41" s="49"/>
      <c r="N41" s="49"/>
      <c r="O41" s="49"/>
      <c r="P41" s="49"/>
      <c r="Q41" s="49"/>
      <c r="R41" s="49"/>
      <c r="S41" s="49"/>
    </row>
    <row r="42" spans="1:256" x14ac:dyDescent="0.3">
      <c r="A42" s="224" t="s">
        <v>75</v>
      </c>
      <c r="B42" s="224"/>
      <c r="C42" s="225"/>
      <c r="D42" s="54"/>
      <c r="E42" s="54"/>
      <c r="F42" s="54"/>
      <c r="G42" s="54"/>
      <c r="H42" s="54"/>
      <c r="I42" s="54"/>
      <c r="J42" s="54"/>
      <c r="K42" s="54"/>
      <c r="L42" s="54"/>
      <c r="M42" s="54"/>
      <c r="N42" s="54"/>
      <c r="O42" s="54"/>
      <c r="P42" s="54"/>
      <c r="Q42" s="54"/>
      <c r="R42" s="54"/>
      <c r="S42" s="54"/>
      <c r="T42" s="54"/>
      <c r="U42" s="54"/>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5"/>
      <c r="CI42" s="225"/>
      <c r="CJ42" s="225"/>
      <c r="CK42" s="225"/>
      <c r="CL42" s="225"/>
      <c r="CM42" s="225"/>
      <c r="CN42" s="225"/>
      <c r="CO42" s="225"/>
      <c r="CP42" s="225"/>
      <c r="CQ42" s="225"/>
      <c r="CR42" s="225"/>
      <c r="CS42" s="225"/>
      <c r="CT42" s="225"/>
      <c r="CU42" s="225"/>
      <c r="CV42" s="225"/>
      <c r="CW42" s="225"/>
      <c r="CX42" s="225"/>
      <c r="CY42" s="225"/>
      <c r="CZ42" s="225"/>
      <c r="DA42" s="225"/>
      <c r="DB42" s="225"/>
      <c r="DC42" s="225"/>
      <c r="DD42" s="225"/>
      <c r="DE42" s="225"/>
      <c r="DF42" s="225"/>
      <c r="DG42" s="225"/>
      <c r="DH42" s="225"/>
      <c r="DI42" s="225"/>
      <c r="DJ42" s="225"/>
      <c r="DK42" s="225"/>
      <c r="DL42" s="225"/>
      <c r="DM42" s="225"/>
      <c r="DN42" s="225"/>
      <c r="DO42" s="225"/>
      <c r="DP42" s="225"/>
      <c r="DQ42" s="225"/>
      <c r="DR42" s="225"/>
      <c r="DS42" s="225"/>
      <c r="DT42" s="225"/>
      <c r="DU42" s="225"/>
      <c r="DV42" s="225"/>
      <c r="DW42" s="225"/>
      <c r="DX42" s="225"/>
      <c r="DY42" s="225"/>
      <c r="DZ42" s="225"/>
      <c r="EA42" s="225"/>
      <c r="EB42" s="225"/>
      <c r="EC42" s="225"/>
      <c r="ED42" s="225"/>
      <c r="EE42" s="225"/>
      <c r="EF42" s="225"/>
      <c r="EG42" s="225"/>
      <c r="EH42" s="225"/>
      <c r="EI42" s="225"/>
      <c r="EJ42" s="225"/>
      <c r="EK42" s="225"/>
      <c r="EL42" s="225"/>
      <c r="EM42" s="225"/>
      <c r="EN42" s="225"/>
      <c r="EO42" s="225"/>
      <c r="EP42" s="225"/>
      <c r="EQ42" s="225"/>
      <c r="ER42" s="225"/>
      <c r="ES42" s="225"/>
      <c r="ET42" s="225"/>
      <c r="EU42" s="225"/>
      <c r="EV42" s="225"/>
      <c r="EW42" s="225"/>
      <c r="EX42" s="225"/>
      <c r="EY42" s="225"/>
      <c r="EZ42" s="225"/>
      <c r="FA42" s="225"/>
      <c r="FB42" s="225"/>
      <c r="FC42" s="225"/>
      <c r="FD42" s="225"/>
      <c r="FE42" s="225"/>
      <c r="FF42" s="225"/>
      <c r="FG42" s="225"/>
      <c r="FH42" s="225"/>
      <c r="FI42" s="225"/>
      <c r="FJ42" s="225"/>
      <c r="FK42" s="225"/>
      <c r="FL42" s="225"/>
      <c r="FM42" s="225"/>
      <c r="FN42" s="225"/>
      <c r="FO42" s="225"/>
      <c r="FP42" s="225"/>
      <c r="FQ42" s="225"/>
      <c r="FR42" s="225"/>
      <c r="FS42" s="225"/>
      <c r="FT42" s="225"/>
      <c r="FU42" s="225"/>
      <c r="FV42" s="225"/>
      <c r="FW42" s="225"/>
      <c r="FX42" s="225"/>
      <c r="FY42" s="225"/>
      <c r="FZ42" s="225"/>
      <c r="GA42" s="225"/>
      <c r="GB42" s="225"/>
      <c r="GC42" s="225"/>
      <c r="GD42" s="225"/>
      <c r="GE42" s="225"/>
      <c r="GF42" s="225"/>
      <c r="GG42" s="225"/>
      <c r="GH42" s="225"/>
      <c r="GI42" s="225"/>
      <c r="GJ42" s="225"/>
      <c r="GK42" s="225"/>
      <c r="GL42" s="225"/>
      <c r="GM42" s="225"/>
      <c r="GN42" s="225"/>
      <c r="GO42" s="225"/>
      <c r="GP42" s="225"/>
      <c r="GQ42" s="225"/>
      <c r="GR42" s="225"/>
      <c r="GS42" s="225"/>
      <c r="GT42" s="225"/>
      <c r="GU42" s="225"/>
      <c r="GV42" s="225"/>
      <c r="GW42" s="225"/>
      <c r="GX42" s="225"/>
      <c r="GY42" s="225"/>
      <c r="GZ42" s="225"/>
      <c r="HA42" s="225"/>
      <c r="HB42" s="225"/>
      <c r="HC42" s="225"/>
      <c r="HD42" s="225"/>
      <c r="HE42" s="225"/>
      <c r="HF42" s="225"/>
      <c r="HG42" s="225"/>
      <c r="HH42" s="225"/>
      <c r="HI42" s="225"/>
      <c r="HJ42" s="225"/>
      <c r="HK42" s="225"/>
      <c r="HL42" s="225"/>
      <c r="HM42" s="225"/>
      <c r="HN42" s="225"/>
      <c r="HO42" s="225"/>
      <c r="HP42" s="225"/>
      <c r="HQ42" s="225"/>
      <c r="HR42" s="225"/>
      <c r="HS42" s="225"/>
      <c r="HT42" s="225"/>
      <c r="HU42" s="225"/>
      <c r="HV42" s="225"/>
      <c r="HW42" s="225"/>
      <c r="HX42" s="225"/>
      <c r="HY42" s="225"/>
      <c r="HZ42" s="225"/>
      <c r="IA42" s="225"/>
      <c r="IB42" s="225"/>
      <c r="IC42" s="225"/>
      <c r="ID42" s="225"/>
      <c r="IE42" s="225"/>
      <c r="IF42" s="225"/>
      <c r="IG42" s="225"/>
      <c r="IH42" s="225"/>
      <c r="II42" s="225"/>
      <c r="IJ42" s="225"/>
      <c r="IK42" s="225"/>
      <c r="IL42" s="225"/>
      <c r="IM42" s="225"/>
      <c r="IN42" s="225"/>
      <c r="IO42" s="225"/>
      <c r="IP42" s="225"/>
      <c r="IQ42" s="225"/>
      <c r="IR42" s="225"/>
      <c r="IS42" s="225"/>
      <c r="IT42" s="225"/>
      <c r="IU42" s="225"/>
      <c r="IV42" s="225"/>
    </row>
    <row r="43" spans="1:256" x14ac:dyDescent="0.3">
      <c r="A43" s="234">
        <v>5002</v>
      </c>
      <c r="B43" s="235" t="s">
        <v>13</v>
      </c>
      <c r="D43" s="47">
        <f t="shared" si="2"/>
        <v>0</v>
      </c>
      <c r="E43" s="14"/>
      <c r="F43" s="49"/>
      <c r="G43" s="49"/>
      <c r="H43" s="49"/>
      <c r="I43" s="49"/>
      <c r="J43" s="49"/>
      <c r="K43" s="49"/>
      <c r="L43" s="49"/>
      <c r="M43" s="49"/>
      <c r="N43" s="49"/>
      <c r="O43" s="49"/>
      <c r="P43" s="49"/>
      <c r="Q43" s="49"/>
      <c r="R43" s="49"/>
      <c r="S43" s="49"/>
      <c r="T43" s="14"/>
      <c r="U43" s="14"/>
    </row>
    <row r="44" spans="1:256" x14ac:dyDescent="0.3">
      <c r="A44" s="234">
        <v>5003</v>
      </c>
      <c r="B44" s="235" t="s">
        <v>9</v>
      </c>
      <c r="D44" s="47">
        <f t="shared" si="2"/>
        <v>0</v>
      </c>
      <c r="E44" s="14"/>
      <c r="F44" s="53"/>
      <c r="G44" s="49"/>
      <c r="H44" s="49"/>
      <c r="I44" s="49"/>
      <c r="J44" s="49"/>
      <c r="K44" s="49"/>
      <c r="L44" s="49"/>
      <c r="M44" s="49"/>
      <c r="N44" s="49"/>
      <c r="O44" s="49"/>
      <c r="P44" s="49"/>
      <c r="Q44" s="49"/>
      <c r="R44" s="49"/>
      <c r="S44" s="49"/>
      <c r="T44" s="14"/>
      <c r="U44" s="14"/>
    </row>
    <row r="45" spans="1:256" x14ac:dyDescent="0.3">
      <c r="A45" s="234">
        <v>5004</v>
      </c>
      <c r="B45" s="235" t="s">
        <v>210</v>
      </c>
      <c r="D45" s="47">
        <f t="shared" si="2"/>
        <v>0</v>
      </c>
      <c r="E45" s="14"/>
      <c r="F45" s="49"/>
      <c r="G45" s="49"/>
      <c r="H45" s="49"/>
      <c r="I45" s="49"/>
      <c r="J45" s="49"/>
      <c r="K45" s="49"/>
      <c r="L45" s="49"/>
      <c r="M45" s="49"/>
      <c r="N45" s="49"/>
      <c r="O45" s="49"/>
      <c r="P45" s="49"/>
      <c r="Q45" s="49"/>
      <c r="R45" s="49"/>
      <c r="S45" s="49"/>
      <c r="T45" s="14"/>
      <c r="U45" s="14"/>
    </row>
    <row r="46" spans="1:256" x14ac:dyDescent="0.3">
      <c r="A46" s="234">
        <v>5005</v>
      </c>
      <c r="B46" s="235" t="s">
        <v>235</v>
      </c>
      <c r="C46" s="219"/>
      <c r="D46" s="47">
        <f t="shared" si="2"/>
        <v>0</v>
      </c>
      <c r="E46" s="14"/>
      <c r="F46" s="53"/>
      <c r="G46" s="49"/>
      <c r="H46" s="49"/>
      <c r="I46" s="49"/>
      <c r="J46" s="49"/>
      <c r="K46" s="49"/>
      <c r="L46" s="49"/>
      <c r="M46" s="49"/>
      <c r="N46" s="49"/>
      <c r="O46" s="49"/>
      <c r="P46" s="49"/>
      <c r="Q46" s="49"/>
      <c r="R46" s="49"/>
      <c r="S46" s="49"/>
      <c r="T46" s="14"/>
      <c r="U46" s="14"/>
    </row>
    <row r="47" spans="1:256" x14ac:dyDescent="0.3">
      <c r="A47" s="234">
        <v>5006</v>
      </c>
      <c r="B47" s="235" t="s">
        <v>76</v>
      </c>
      <c r="C47" s="219"/>
      <c r="D47" s="47">
        <f t="shared" si="2"/>
        <v>0</v>
      </c>
      <c r="E47" s="14"/>
      <c r="F47" s="49"/>
      <c r="G47" s="49"/>
      <c r="H47" s="49"/>
      <c r="I47" s="49"/>
      <c r="J47" s="49"/>
      <c r="K47" s="49"/>
      <c r="L47" s="49"/>
      <c r="M47" s="49"/>
      <c r="N47" s="49"/>
      <c r="O47" s="49"/>
      <c r="P47" s="49"/>
      <c r="Q47" s="49"/>
      <c r="R47" s="49"/>
      <c r="S47" s="49"/>
      <c r="T47" s="14"/>
      <c r="U47" s="14"/>
    </row>
    <row r="48" spans="1:256" x14ac:dyDescent="0.3">
      <c r="A48" s="234">
        <v>5007</v>
      </c>
      <c r="B48" s="235" t="s">
        <v>82</v>
      </c>
      <c r="C48" s="219"/>
      <c r="D48" s="47">
        <f t="shared" si="2"/>
        <v>0</v>
      </c>
      <c r="E48" s="14"/>
      <c r="F48" s="53"/>
      <c r="G48" s="49"/>
      <c r="H48" s="49"/>
      <c r="I48" s="49"/>
      <c r="J48" s="49"/>
      <c r="K48" s="49"/>
      <c r="L48" s="49"/>
      <c r="M48" s="49"/>
      <c r="N48" s="49"/>
      <c r="O48" s="49"/>
      <c r="P48" s="49"/>
      <c r="Q48" s="49"/>
      <c r="R48" s="49"/>
      <c r="S48" s="49"/>
      <c r="T48" s="14"/>
      <c r="U48" s="14"/>
    </row>
    <row r="49" spans="1:21" ht="31.2" x14ac:dyDescent="0.3">
      <c r="A49" s="234">
        <v>5008</v>
      </c>
      <c r="B49" s="235" t="s">
        <v>83</v>
      </c>
      <c r="C49" s="219"/>
      <c r="D49" s="47">
        <f t="shared" si="2"/>
        <v>0</v>
      </c>
      <c r="E49" s="14"/>
      <c r="F49" s="49"/>
      <c r="G49" s="49"/>
      <c r="H49" s="49"/>
      <c r="I49" s="49"/>
      <c r="J49" s="49"/>
      <c r="K49" s="49"/>
      <c r="L49" s="49"/>
      <c r="M49" s="49"/>
      <c r="N49" s="49"/>
      <c r="O49" s="49"/>
      <c r="P49" s="49"/>
      <c r="Q49" s="49"/>
      <c r="R49" s="49"/>
      <c r="S49" s="49"/>
      <c r="T49" s="14"/>
      <c r="U49" s="14"/>
    </row>
    <row r="50" spans="1:21" ht="16.2" thickBot="1" x14ac:dyDescent="0.35">
      <c r="A50" s="238"/>
      <c r="B50" s="15"/>
      <c r="D50" s="55">
        <f>SUM(D26:D49)</f>
        <v>0</v>
      </c>
      <c r="E50" s="61"/>
      <c r="F50" s="55">
        <f>SUM(F26:F49)</f>
        <v>0</v>
      </c>
      <c r="G50" s="55">
        <f t="shared" ref="G50:S50" si="3">SUM(G26:G49)</f>
        <v>0</v>
      </c>
      <c r="H50" s="55">
        <f t="shared" si="3"/>
        <v>0</v>
      </c>
      <c r="I50" s="55">
        <f t="shared" si="3"/>
        <v>0</v>
      </c>
      <c r="J50" s="55">
        <f t="shared" si="3"/>
        <v>0</v>
      </c>
      <c r="K50" s="55">
        <f t="shared" si="3"/>
        <v>0</v>
      </c>
      <c r="L50" s="55">
        <f t="shared" si="3"/>
        <v>0</v>
      </c>
      <c r="M50" s="55">
        <f t="shared" si="3"/>
        <v>0</v>
      </c>
      <c r="N50" s="55">
        <f t="shared" si="3"/>
        <v>0</v>
      </c>
      <c r="O50" s="55">
        <f t="shared" si="3"/>
        <v>0</v>
      </c>
      <c r="P50" s="55">
        <f t="shared" si="3"/>
        <v>0</v>
      </c>
      <c r="Q50" s="55">
        <f t="shared" si="3"/>
        <v>0</v>
      </c>
      <c r="R50" s="55">
        <f t="shared" si="3"/>
        <v>0</v>
      </c>
      <c r="S50" s="55">
        <f t="shared" si="3"/>
        <v>0</v>
      </c>
      <c r="T50" s="14"/>
      <c r="U50" s="14"/>
    </row>
    <row r="51" spans="1:21" ht="16.2" thickTop="1" x14ac:dyDescent="0.3">
      <c r="A51" s="238"/>
      <c r="B51" s="15"/>
      <c r="D51" s="60"/>
      <c r="E51" s="61"/>
      <c r="F51" s="60"/>
      <c r="G51" s="60"/>
      <c r="H51" s="60"/>
      <c r="I51" s="60"/>
      <c r="J51" s="60"/>
      <c r="K51" s="60"/>
      <c r="L51" s="60"/>
      <c r="M51" s="60"/>
      <c r="N51" s="60"/>
      <c r="O51" s="60"/>
      <c r="P51" s="60"/>
      <c r="Q51" s="60"/>
      <c r="R51" s="60"/>
      <c r="S51" s="60"/>
      <c r="T51" s="14"/>
      <c r="U51" s="14"/>
    </row>
    <row r="52" spans="1:21" x14ac:dyDescent="0.3">
      <c r="A52" s="238"/>
      <c r="B52" s="16"/>
      <c r="D52" s="60"/>
      <c r="E52" s="58"/>
      <c r="F52" s="14"/>
      <c r="G52" s="14"/>
    </row>
    <row r="53" spans="1:21" x14ac:dyDescent="0.3">
      <c r="A53" s="15"/>
      <c r="B53" s="15"/>
      <c r="D53" s="14"/>
      <c r="E53" s="14"/>
      <c r="F53" s="14"/>
      <c r="G53" s="14"/>
    </row>
    <row r="54" spans="1:21" x14ac:dyDescent="0.3">
      <c r="A54" s="239"/>
      <c r="B54" s="120" t="s">
        <v>54</v>
      </c>
      <c r="D54" s="56">
        <f>'Sep 24 Return'!D59</f>
        <v>0</v>
      </c>
      <c r="E54" s="14"/>
      <c r="F54" s="14"/>
      <c r="G54" s="14"/>
    </row>
    <row r="55" spans="1:21" x14ac:dyDescent="0.3">
      <c r="A55" s="238"/>
      <c r="B55" s="16" t="s">
        <v>57</v>
      </c>
      <c r="D55" s="56">
        <f>D22</f>
        <v>0</v>
      </c>
      <c r="E55" s="14"/>
      <c r="F55" s="14"/>
      <c r="G55" s="14"/>
    </row>
    <row r="56" spans="1:21" x14ac:dyDescent="0.3">
      <c r="A56" s="238"/>
      <c r="B56" s="16" t="s">
        <v>58</v>
      </c>
      <c r="D56" s="56">
        <f>-D50</f>
        <v>0</v>
      </c>
      <c r="E56" s="14"/>
      <c r="F56" s="14"/>
      <c r="G56" s="14"/>
    </row>
    <row r="57" spans="1:21" ht="16.2" thickBot="1" x14ac:dyDescent="0.35">
      <c r="A57" s="238"/>
      <c r="B57" s="16" t="s">
        <v>59</v>
      </c>
      <c r="D57" s="62">
        <f>SUM(D54:D56)</f>
        <v>0</v>
      </c>
      <c r="E57" s="14"/>
      <c r="F57" s="14"/>
      <c r="G57" s="14"/>
    </row>
    <row r="58" spans="1:21" ht="16.2" thickTop="1" x14ac:dyDescent="0.3">
      <c r="A58" s="238"/>
      <c r="B58" s="15"/>
      <c r="D58" s="14"/>
      <c r="E58" s="14"/>
      <c r="F58" s="14"/>
      <c r="G58" s="14"/>
    </row>
    <row r="59" spans="1:21" x14ac:dyDescent="0.3">
      <c r="A59" s="238"/>
      <c r="B59" s="15"/>
      <c r="D59" s="14"/>
      <c r="E59" s="14"/>
      <c r="F59" s="14"/>
      <c r="G59" s="14"/>
    </row>
    <row r="60" spans="1:21" x14ac:dyDescent="0.3">
      <c r="A60" s="238"/>
      <c r="B60" s="16" t="s">
        <v>60</v>
      </c>
      <c r="D60" s="14"/>
      <c r="E60" s="14"/>
      <c r="F60" s="14"/>
      <c r="G60" s="14"/>
    </row>
    <row r="61" spans="1:21" x14ac:dyDescent="0.3">
      <c r="A61" s="238"/>
      <c r="B61" s="15" t="s">
        <v>254</v>
      </c>
      <c r="D61" s="63"/>
      <c r="E61" s="14" t="s">
        <v>85</v>
      </c>
      <c r="F61" s="14"/>
      <c r="G61" s="14"/>
    </row>
    <row r="62" spans="1:21" ht="16.2" thickBot="1" x14ac:dyDescent="0.35">
      <c r="A62" s="238"/>
      <c r="B62" s="15" t="s">
        <v>255</v>
      </c>
      <c r="D62" s="64">
        <f>D57-D61</f>
        <v>0</v>
      </c>
      <c r="E62" s="14"/>
      <c r="F62" s="14"/>
      <c r="G62" s="14"/>
    </row>
    <row r="63" spans="1:21" ht="16.2" thickTop="1" x14ac:dyDescent="0.3">
      <c r="A63" s="238"/>
      <c r="B63" s="15"/>
      <c r="D63" s="14"/>
      <c r="E63" s="14"/>
      <c r="F63" s="14"/>
      <c r="G63" s="14"/>
    </row>
    <row r="64" spans="1:21" x14ac:dyDescent="0.3">
      <c r="A64" s="238"/>
      <c r="B64" s="456" t="s">
        <v>256</v>
      </c>
      <c r="C64" s="456"/>
      <c r="D64" s="63"/>
      <c r="E64" s="14"/>
      <c r="F64" s="14"/>
      <c r="G64" s="14"/>
    </row>
    <row r="65" spans="1:19" ht="31.2" customHeight="1" x14ac:dyDescent="0.3">
      <c r="A65" s="238"/>
      <c r="B65" s="455" t="s">
        <v>257</v>
      </c>
      <c r="C65" s="455"/>
      <c r="D65" s="65"/>
      <c r="E65" s="14" t="s">
        <v>64</v>
      </c>
      <c r="F65" s="14"/>
      <c r="G65" s="14"/>
    </row>
    <row r="66" spans="1:19" x14ac:dyDescent="0.3">
      <c r="A66" s="238"/>
      <c r="B66" s="456" t="s">
        <v>258</v>
      </c>
      <c r="C66" s="456"/>
      <c r="D66" s="63"/>
      <c r="E66" s="14"/>
      <c r="F66" s="14"/>
      <c r="G66" s="14"/>
    </row>
    <row r="67" spans="1:19" ht="16.2" thickBot="1" x14ac:dyDescent="0.35">
      <c r="A67" s="238"/>
      <c r="B67" s="454" t="s">
        <v>259</v>
      </c>
      <c r="C67" s="454"/>
      <c r="D67" s="64">
        <f>SUM(D64:D66)</f>
        <v>0</v>
      </c>
      <c r="E67" s="14"/>
      <c r="F67" s="14"/>
      <c r="G67" s="14"/>
    </row>
    <row r="68" spans="1:19" ht="16.2" thickTop="1" x14ac:dyDescent="0.3">
      <c r="A68" s="238"/>
      <c r="B68" s="15"/>
      <c r="C68" s="15"/>
      <c r="D68" s="14"/>
      <c r="E68" s="14"/>
    </row>
    <row r="69" spans="1:19" x14ac:dyDescent="0.3">
      <c r="A69" s="238"/>
      <c r="B69" s="15"/>
      <c r="C69" s="15" t="s">
        <v>61</v>
      </c>
      <c r="D69" s="66">
        <f>D67-D62</f>
        <v>0</v>
      </c>
      <c r="E69" s="14"/>
    </row>
    <row r="70" spans="1:19" x14ac:dyDescent="0.3">
      <c r="A70" s="238"/>
      <c r="B70" s="458"/>
      <c r="C70" s="458"/>
      <c r="E70" s="14"/>
      <c r="I70" s="459"/>
      <c r="J70" s="459"/>
    </row>
    <row r="71" spans="1:19" x14ac:dyDescent="0.3">
      <c r="F71" s="240"/>
      <c r="G71" s="76"/>
      <c r="H71" s="241"/>
      <c r="I71" s="452"/>
      <c r="J71" s="452"/>
    </row>
    <row r="72" spans="1:19" x14ac:dyDescent="0.3">
      <c r="F72" s="240"/>
      <c r="G72" s="242"/>
      <c r="H72" s="241"/>
      <c r="I72" s="452"/>
      <c r="J72" s="452"/>
    </row>
    <row r="73" spans="1:19" s="244" customFormat="1" x14ac:dyDescent="0.3">
      <c r="A73" s="243" t="s">
        <v>232</v>
      </c>
    </row>
    <row r="74" spans="1:19" hidden="1" x14ac:dyDescent="0.3">
      <c r="A74" s="245"/>
      <c r="F74" s="14"/>
      <c r="G74" s="14"/>
      <c r="H74" s="14"/>
      <c r="I74" s="14"/>
      <c r="J74" s="14"/>
      <c r="K74" s="14"/>
      <c r="L74" s="14"/>
      <c r="M74" s="14"/>
      <c r="N74" s="14"/>
      <c r="O74" s="14"/>
      <c r="P74" s="14"/>
      <c r="Q74" s="14"/>
      <c r="R74" s="14"/>
      <c r="S74" s="14"/>
    </row>
    <row r="75" spans="1:19" s="15" customFormat="1" hidden="1" x14ac:dyDescent="0.3">
      <c r="A75" s="238"/>
      <c r="B75" s="15" t="s">
        <v>54</v>
      </c>
      <c r="F75" s="59">
        <f>D54</f>
        <v>0</v>
      </c>
      <c r="G75" s="59">
        <f>F78</f>
        <v>0</v>
      </c>
      <c r="H75" s="59">
        <f>G78</f>
        <v>0</v>
      </c>
      <c r="I75" s="59">
        <f t="shared" ref="I75:S75" si="4">H78</f>
        <v>0</v>
      </c>
      <c r="J75" s="59">
        <f t="shared" si="4"/>
        <v>0</v>
      </c>
      <c r="K75" s="59">
        <f t="shared" si="4"/>
        <v>0</v>
      </c>
      <c r="L75" s="59">
        <f t="shared" si="4"/>
        <v>0</v>
      </c>
      <c r="M75" s="59">
        <f t="shared" si="4"/>
        <v>0</v>
      </c>
      <c r="N75" s="59">
        <f t="shared" si="4"/>
        <v>0</v>
      </c>
      <c r="O75" s="59">
        <f t="shared" si="4"/>
        <v>0</v>
      </c>
      <c r="P75" s="59">
        <f t="shared" si="4"/>
        <v>0</v>
      </c>
      <c r="Q75" s="59">
        <f t="shared" si="4"/>
        <v>0</v>
      </c>
      <c r="R75" s="59">
        <f t="shared" si="4"/>
        <v>0</v>
      </c>
      <c r="S75" s="59">
        <f t="shared" si="4"/>
        <v>0</v>
      </c>
    </row>
    <row r="76" spans="1:19" s="15" customFormat="1" hidden="1" x14ac:dyDescent="0.3">
      <c r="A76" s="238"/>
      <c r="B76" s="15" t="s">
        <v>57</v>
      </c>
      <c r="F76" s="59">
        <f t="shared" ref="F76:S76" si="5">F22</f>
        <v>0</v>
      </c>
      <c r="G76" s="59">
        <f t="shared" si="5"/>
        <v>0</v>
      </c>
      <c r="H76" s="59">
        <f t="shared" si="5"/>
        <v>0</v>
      </c>
      <c r="I76" s="59">
        <f t="shared" si="5"/>
        <v>0</v>
      </c>
      <c r="J76" s="59">
        <f t="shared" si="5"/>
        <v>0</v>
      </c>
      <c r="K76" s="59">
        <f t="shared" si="5"/>
        <v>0</v>
      </c>
      <c r="L76" s="59">
        <f t="shared" si="5"/>
        <v>0</v>
      </c>
      <c r="M76" s="59">
        <f t="shared" si="5"/>
        <v>0</v>
      </c>
      <c r="N76" s="59">
        <f t="shared" si="5"/>
        <v>0</v>
      </c>
      <c r="O76" s="59">
        <f t="shared" si="5"/>
        <v>0</v>
      </c>
      <c r="P76" s="59">
        <f t="shared" si="5"/>
        <v>0</v>
      </c>
      <c r="Q76" s="59">
        <f t="shared" si="5"/>
        <v>0</v>
      </c>
      <c r="R76" s="59">
        <f t="shared" si="5"/>
        <v>0</v>
      </c>
      <c r="S76" s="59">
        <f t="shared" si="5"/>
        <v>0</v>
      </c>
    </row>
    <row r="77" spans="1:19" s="15" customFormat="1" hidden="1" x14ac:dyDescent="0.3">
      <c r="A77" s="238"/>
      <c r="B77" s="15" t="s">
        <v>58</v>
      </c>
      <c r="F77" s="59">
        <f t="shared" ref="F77:S77" si="6">-F50</f>
        <v>0</v>
      </c>
      <c r="G77" s="59">
        <f t="shared" si="6"/>
        <v>0</v>
      </c>
      <c r="H77" s="59">
        <f t="shared" si="6"/>
        <v>0</v>
      </c>
      <c r="I77" s="59">
        <f t="shared" si="6"/>
        <v>0</v>
      </c>
      <c r="J77" s="59">
        <f t="shared" si="6"/>
        <v>0</v>
      </c>
      <c r="K77" s="59">
        <f t="shared" si="6"/>
        <v>0</v>
      </c>
      <c r="L77" s="59">
        <f t="shared" si="6"/>
        <v>0</v>
      </c>
      <c r="M77" s="59">
        <f t="shared" si="6"/>
        <v>0</v>
      </c>
      <c r="N77" s="59">
        <f t="shared" si="6"/>
        <v>0</v>
      </c>
      <c r="O77" s="59">
        <f t="shared" si="6"/>
        <v>0</v>
      </c>
      <c r="P77" s="59">
        <f t="shared" si="6"/>
        <v>0</v>
      </c>
      <c r="Q77" s="59">
        <f t="shared" si="6"/>
        <v>0</v>
      </c>
      <c r="R77" s="59">
        <f t="shared" si="6"/>
        <v>0</v>
      </c>
      <c r="S77" s="59">
        <f t="shared" si="6"/>
        <v>0</v>
      </c>
    </row>
    <row r="78" spans="1:19" s="15" customFormat="1" ht="16.2" hidden="1" thickBot="1" x14ac:dyDescent="0.35">
      <c r="A78" s="238"/>
      <c r="B78" s="15" t="s">
        <v>59</v>
      </c>
      <c r="F78" s="64">
        <f t="shared" ref="F78:S78" si="7">SUM(F75:F77)</f>
        <v>0</v>
      </c>
      <c r="G78" s="64">
        <f t="shared" si="7"/>
        <v>0</v>
      </c>
      <c r="H78" s="64">
        <f t="shared" si="7"/>
        <v>0</v>
      </c>
      <c r="I78" s="64">
        <f t="shared" si="7"/>
        <v>0</v>
      </c>
      <c r="J78" s="64">
        <f t="shared" si="7"/>
        <v>0</v>
      </c>
      <c r="K78" s="64">
        <f t="shared" si="7"/>
        <v>0</v>
      </c>
      <c r="L78" s="64">
        <f t="shared" si="7"/>
        <v>0</v>
      </c>
      <c r="M78" s="64">
        <f t="shared" si="7"/>
        <v>0</v>
      </c>
      <c r="N78" s="64">
        <f t="shared" si="7"/>
        <v>0</v>
      </c>
      <c r="O78" s="64">
        <f t="shared" si="7"/>
        <v>0</v>
      </c>
      <c r="P78" s="64">
        <f t="shared" si="7"/>
        <v>0</v>
      </c>
      <c r="Q78" s="64">
        <f t="shared" si="7"/>
        <v>0</v>
      </c>
      <c r="R78" s="64">
        <f t="shared" si="7"/>
        <v>0</v>
      </c>
      <c r="S78" s="64">
        <f t="shared" si="7"/>
        <v>0</v>
      </c>
    </row>
    <row r="79" spans="1:19" ht="16.2" hidden="1" thickTop="1" x14ac:dyDescent="0.3">
      <c r="A79" s="246"/>
      <c r="F79" s="14"/>
      <c r="G79" s="14"/>
      <c r="H79" s="14"/>
      <c r="I79" s="14"/>
      <c r="J79" s="14"/>
      <c r="K79" s="14"/>
      <c r="L79" s="14"/>
      <c r="M79" s="14"/>
      <c r="N79" s="14"/>
      <c r="O79" s="14"/>
      <c r="P79" s="14"/>
      <c r="Q79" s="14"/>
      <c r="R79" s="14"/>
      <c r="S79" s="14"/>
    </row>
    <row r="80" spans="1:19" hidden="1" x14ac:dyDescent="0.3">
      <c r="A80" s="246"/>
      <c r="F80" s="14"/>
      <c r="G80" s="14"/>
      <c r="H80" s="14"/>
      <c r="I80" s="14"/>
      <c r="J80" s="14"/>
      <c r="K80" s="14"/>
      <c r="L80" s="14"/>
      <c r="M80" s="14"/>
      <c r="N80" s="14"/>
      <c r="O80" s="14"/>
      <c r="P80" s="14"/>
      <c r="Q80" s="14"/>
      <c r="R80" s="14"/>
      <c r="S80" s="14"/>
    </row>
    <row r="81" spans="1:19" hidden="1" x14ac:dyDescent="0.3">
      <c r="A81" s="246"/>
      <c r="B81" s="15" t="s">
        <v>60</v>
      </c>
      <c r="F81" s="14"/>
      <c r="G81" s="14"/>
      <c r="H81" s="14"/>
      <c r="I81" s="14"/>
      <c r="J81" s="14"/>
      <c r="K81" s="14"/>
      <c r="L81" s="14"/>
      <c r="M81" s="14"/>
      <c r="N81" s="14"/>
      <c r="O81" s="14"/>
      <c r="P81" s="14"/>
      <c r="Q81" s="14"/>
      <c r="R81" s="14"/>
      <c r="S81" s="14"/>
    </row>
    <row r="82" spans="1:19" hidden="1" x14ac:dyDescent="0.3">
      <c r="A82" s="246"/>
      <c r="B82" s="15" t="s">
        <v>128</v>
      </c>
      <c r="F82" s="63"/>
      <c r="G82" s="63"/>
      <c r="H82" s="63"/>
      <c r="I82" s="63"/>
      <c r="J82" s="63"/>
      <c r="K82" s="63"/>
      <c r="L82" s="63"/>
      <c r="M82" s="63"/>
      <c r="N82" s="63"/>
      <c r="O82" s="63"/>
      <c r="P82" s="63"/>
      <c r="Q82" s="63"/>
      <c r="R82" s="63"/>
      <c r="S82" s="63"/>
    </row>
    <row r="83" spans="1:19" s="15" customFormat="1" ht="16.2" hidden="1" thickBot="1" x14ac:dyDescent="0.35">
      <c r="A83" s="238"/>
      <c r="B83" s="15" t="s">
        <v>125</v>
      </c>
      <c r="F83" s="64">
        <f t="shared" ref="F83:S83" si="8">F78-F82</f>
        <v>0</v>
      </c>
      <c r="G83" s="64">
        <f t="shared" si="8"/>
        <v>0</v>
      </c>
      <c r="H83" s="64">
        <f t="shared" si="8"/>
        <v>0</v>
      </c>
      <c r="I83" s="64">
        <f t="shared" si="8"/>
        <v>0</v>
      </c>
      <c r="J83" s="64">
        <f t="shared" si="8"/>
        <v>0</v>
      </c>
      <c r="K83" s="64">
        <f t="shared" si="8"/>
        <v>0</v>
      </c>
      <c r="L83" s="64">
        <f t="shared" si="8"/>
        <v>0</v>
      </c>
      <c r="M83" s="64">
        <f t="shared" si="8"/>
        <v>0</v>
      </c>
      <c r="N83" s="64">
        <f t="shared" si="8"/>
        <v>0</v>
      </c>
      <c r="O83" s="64">
        <f t="shared" si="8"/>
        <v>0</v>
      </c>
      <c r="P83" s="64">
        <f t="shared" si="8"/>
        <v>0</v>
      </c>
      <c r="Q83" s="64">
        <f t="shared" si="8"/>
        <v>0</v>
      </c>
      <c r="R83" s="64">
        <f t="shared" si="8"/>
        <v>0</v>
      </c>
      <c r="S83" s="64">
        <f t="shared" si="8"/>
        <v>0</v>
      </c>
    </row>
    <row r="84" spans="1:19" ht="16.2" hidden="1" thickTop="1" x14ac:dyDescent="0.3">
      <c r="A84" s="246"/>
      <c r="F84" s="14"/>
      <c r="G84" s="14"/>
      <c r="H84" s="14"/>
      <c r="I84" s="14"/>
      <c r="J84" s="14"/>
      <c r="K84" s="14"/>
      <c r="L84" s="14"/>
      <c r="M84" s="14"/>
      <c r="N84" s="14"/>
      <c r="O84" s="14"/>
      <c r="P84" s="14"/>
      <c r="Q84" s="14"/>
      <c r="R84" s="14"/>
      <c r="S84" s="14"/>
    </row>
    <row r="85" spans="1:19" hidden="1" x14ac:dyDescent="0.3">
      <c r="A85" s="246"/>
      <c r="B85" s="15" t="s">
        <v>233</v>
      </c>
      <c r="F85" s="63"/>
      <c r="G85" s="63"/>
      <c r="H85" s="63"/>
      <c r="I85" s="63"/>
      <c r="J85" s="63"/>
      <c r="K85" s="63"/>
      <c r="L85" s="63"/>
      <c r="M85" s="63"/>
      <c r="N85" s="63"/>
      <c r="O85" s="63"/>
      <c r="P85" s="63"/>
      <c r="Q85" s="63"/>
      <c r="R85" s="63"/>
      <c r="S85" s="63"/>
    </row>
    <row r="86" spans="1:19" hidden="1" x14ac:dyDescent="0.3">
      <c r="A86" s="246"/>
      <c r="B86" s="247" t="s">
        <v>234</v>
      </c>
      <c r="F86" s="63"/>
      <c r="G86" s="63"/>
      <c r="H86" s="63"/>
      <c r="I86" s="63"/>
      <c r="J86" s="63"/>
      <c r="K86" s="63"/>
      <c r="L86" s="63"/>
      <c r="M86" s="63"/>
      <c r="N86" s="63"/>
      <c r="O86" s="63"/>
      <c r="P86" s="63"/>
      <c r="Q86" s="63"/>
      <c r="R86" s="63"/>
      <c r="S86" s="63"/>
    </row>
    <row r="87" spans="1:19" hidden="1" x14ac:dyDescent="0.3">
      <c r="A87" s="246"/>
      <c r="B87" s="15" t="s">
        <v>126</v>
      </c>
      <c r="F87" s="63"/>
      <c r="G87" s="63"/>
      <c r="H87" s="63"/>
      <c r="I87" s="63"/>
      <c r="J87" s="63"/>
      <c r="K87" s="63"/>
      <c r="L87" s="63"/>
      <c r="M87" s="63"/>
      <c r="N87" s="63"/>
      <c r="O87" s="63"/>
      <c r="P87" s="63"/>
      <c r="Q87" s="63"/>
      <c r="R87" s="63"/>
      <c r="S87" s="63"/>
    </row>
    <row r="88" spans="1:19" s="15" customFormat="1" ht="16.2" hidden="1" thickBot="1" x14ac:dyDescent="0.35">
      <c r="A88" s="238"/>
      <c r="B88" s="15" t="s">
        <v>127</v>
      </c>
      <c r="F88" s="64">
        <f t="shared" ref="F88:S88" si="9">SUM(F85:F87)</f>
        <v>0</v>
      </c>
      <c r="G88" s="64">
        <f t="shared" si="9"/>
        <v>0</v>
      </c>
      <c r="H88" s="64">
        <f t="shared" si="9"/>
        <v>0</v>
      </c>
      <c r="I88" s="64">
        <f t="shared" si="9"/>
        <v>0</v>
      </c>
      <c r="J88" s="64">
        <f t="shared" si="9"/>
        <v>0</v>
      </c>
      <c r="K88" s="64">
        <f t="shared" si="9"/>
        <v>0</v>
      </c>
      <c r="L88" s="64">
        <f t="shared" si="9"/>
        <v>0</v>
      </c>
      <c r="M88" s="64">
        <f t="shared" si="9"/>
        <v>0</v>
      </c>
      <c r="N88" s="64">
        <f t="shared" si="9"/>
        <v>0</v>
      </c>
      <c r="O88" s="64">
        <f t="shared" si="9"/>
        <v>0</v>
      </c>
      <c r="P88" s="64">
        <f t="shared" si="9"/>
        <v>0</v>
      </c>
      <c r="Q88" s="64">
        <f t="shared" si="9"/>
        <v>0</v>
      </c>
      <c r="R88" s="64">
        <f t="shared" si="9"/>
        <v>0</v>
      </c>
      <c r="S88" s="64">
        <f t="shared" si="9"/>
        <v>0</v>
      </c>
    </row>
    <row r="89" spans="1:19" ht="16.2" hidden="1" thickTop="1" x14ac:dyDescent="0.3">
      <c r="A89" s="246"/>
      <c r="F89" s="14"/>
      <c r="G89" s="14"/>
      <c r="H89" s="14"/>
      <c r="I89" s="14"/>
      <c r="J89" s="14"/>
      <c r="K89" s="14"/>
      <c r="L89" s="14"/>
      <c r="M89" s="14"/>
      <c r="N89" s="14"/>
      <c r="O89" s="14"/>
      <c r="P89" s="14"/>
      <c r="Q89" s="14"/>
      <c r="R89" s="14"/>
      <c r="S89" s="14"/>
    </row>
    <row r="90" spans="1:19" s="15" customFormat="1" hidden="1" x14ac:dyDescent="0.3">
      <c r="A90" s="238"/>
      <c r="C90" s="15" t="s">
        <v>61</v>
      </c>
      <c r="F90" s="66">
        <f t="shared" ref="F90:S90" si="10">F83-F88</f>
        <v>0</v>
      </c>
      <c r="G90" s="66">
        <f t="shared" si="10"/>
        <v>0</v>
      </c>
      <c r="H90" s="66">
        <f t="shared" si="10"/>
        <v>0</v>
      </c>
      <c r="I90" s="66">
        <f t="shared" si="10"/>
        <v>0</v>
      </c>
      <c r="J90" s="66">
        <f t="shared" si="10"/>
        <v>0</v>
      </c>
      <c r="K90" s="66">
        <f t="shared" si="10"/>
        <v>0</v>
      </c>
      <c r="L90" s="66">
        <f t="shared" si="10"/>
        <v>0</v>
      </c>
      <c r="M90" s="66">
        <f t="shared" si="10"/>
        <v>0</v>
      </c>
      <c r="N90" s="66">
        <f t="shared" si="10"/>
        <v>0</v>
      </c>
      <c r="O90" s="66">
        <f t="shared" si="10"/>
        <v>0</v>
      </c>
      <c r="P90" s="66">
        <f t="shared" si="10"/>
        <v>0</v>
      </c>
      <c r="Q90" s="66">
        <f t="shared" si="10"/>
        <v>0</v>
      </c>
      <c r="R90" s="66">
        <f t="shared" si="10"/>
        <v>0</v>
      </c>
      <c r="S90" s="66">
        <f t="shared" si="10"/>
        <v>0</v>
      </c>
    </row>
    <row r="91" spans="1:19" hidden="1" x14ac:dyDescent="0.3">
      <c r="A91" s="246"/>
      <c r="F91" s="14"/>
      <c r="G91" s="14"/>
      <c r="H91" s="14"/>
      <c r="I91" s="14"/>
      <c r="J91" s="14"/>
      <c r="K91" s="14"/>
      <c r="L91" s="14"/>
      <c r="M91" s="14"/>
      <c r="N91" s="14"/>
      <c r="O91" s="14"/>
      <c r="P91" s="14"/>
      <c r="Q91" s="14"/>
      <c r="R91" s="14"/>
      <c r="S91" s="14"/>
    </row>
    <row r="92" spans="1:19" s="244" customFormat="1" x14ac:dyDescent="0.3">
      <c r="A92" s="248"/>
      <c r="F92" s="249"/>
      <c r="G92" s="249"/>
      <c r="H92" s="249"/>
      <c r="I92" s="249"/>
      <c r="J92" s="249"/>
      <c r="K92" s="249"/>
      <c r="L92" s="249"/>
      <c r="M92" s="249"/>
      <c r="N92" s="249"/>
      <c r="O92" s="249"/>
      <c r="P92" s="249"/>
      <c r="Q92" s="249"/>
      <c r="R92" s="249"/>
      <c r="S92" s="249"/>
    </row>
    <row r="101" spans="1:19" x14ac:dyDescent="0.3">
      <c r="A101" s="246"/>
      <c r="F101" s="14"/>
      <c r="G101" s="14"/>
      <c r="H101" s="14"/>
      <c r="I101" s="14"/>
      <c r="J101" s="14"/>
      <c r="K101" s="14"/>
      <c r="L101" s="14"/>
      <c r="M101" s="14"/>
      <c r="N101" s="14"/>
      <c r="O101" s="14"/>
      <c r="P101" s="14"/>
      <c r="Q101" s="14"/>
      <c r="R101" s="14"/>
      <c r="S101" s="14"/>
    </row>
    <row r="102" spans="1:19" x14ac:dyDescent="0.3">
      <c r="A102" s="246"/>
    </row>
    <row r="103" spans="1:19" x14ac:dyDescent="0.3">
      <c r="A103" s="246"/>
    </row>
    <row r="104" spans="1:19" x14ac:dyDescent="0.3">
      <c r="A104" s="246"/>
    </row>
    <row r="105" spans="1:19" x14ac:dyDescent="0.3">
      <c r="A105" s="246"/>
    </row>
    <row r="106" spans="1:19" x14ac:dyDescent="0.3">
      <c r="A106" s="246"/>
    </row>
    <row r="107" spans="1:19" x14ac:dyDescent="0.3">
      <c r="A107" s="246"/>
    </row>
    <row r="108" spans="1:19" x14ac:dyDescent="0.3">
      <c r="A108" s="246"/>
    </row>
    <row r="109" spans="1:19" x14ac:dyDescent="0.3">
      <c r="A109" s="246"/>
    </row>
    <row r="110" spans="1:19" x14ac:dyDescent="0.3">
      <c r="A110" s="246"/>
    </row>
    <row r="111" spans="1:19" x14ac:dyDescent="0.3">
      <c r="A111" s="246"/>
    </row>
    <row r="112" spans="1:19" x14ac:dyDescent="0.3">
      <c r="A112" s="246"/>
    </row>
    <row r="113" spans="1:1" x14ac:dyDescent="0.3">
      <c r="A113" s="246"/>
    </row>
    <row r="114" spans="1:1" x14ac:dyDescent="0.3">
      <c r="A114" s="246"/>
    </row>
    <row r="115" spans="1:1" x14ac:dyDescent="0.3">
      <c r="A115" s="246"/>
    </row>
    <row r="116" spans="1:1" x14ac:dyDescent="0.3">
      <c r="A116" s="246"/>
    </row>
    <row r="117" spans="1:1" x14ac:dyDescent="0.3">
      <c r="A117" s="246"/>
    </row>
    <row r="118" spans="1:1" x14ac:dyDescent="0.3">
      <c r="A118" s="246"/>
    </row>
    <row r="119" spans="1:1" x14ac:dyDescent="0.3">
      <c r="A119" s="246"/>
    </row>
    <row r="120" spans="1:1" x14ac:dyDescent="0.3">
      <c r="A120" s="246"/>
    </row>
    <row r="121" spans="1:1" x14ac:dyDescent="0.3">
      <c r="A121" s="246"/>
    </row>
    <row r="122" spans="1:1" x14ac:dyDescent="0.3">
      <c r="A122" s="246"/>
    </row>
    <row r="123" spans="1:1" x14ac:dyDescent="0.3">
      <c r="A123" s="246"/>
    </row>
    <row r="124" spans="1:1" x14ac:dyDescent="0.3">
      <c r="A124" s="246"/>
    </row>
    <row r="125" spans="1:1" x14ac:dyDescent="0.3">
      <c r="A125" s="246"/>
    </row>
    <row r="126" spans="1:1" x14ac:dyDescent="0.3">
      <c r="A126" s="246"/>
    </row>
    <row r="127" spans="1:1" x14ac:dyDescent="0.3">
      <c r="A127" s="246"/>
    </row>
    <row r="128" spans="1:1" x14ac:dyDescent="0.3">
      <c r="A128" s="246"/>
    </row>
    <row r="129" spans="1:1" x14ac:dyDescent="0.3">
      <c r="A129" s="246"/>
    </row>
    <row r="130" spans="1:1" x14ac:dyDescent="0.3">
      <c r="A130" s="246"/>
    </row>
    <row r="131" spans="1:1" x14ac:dyDescent="0.3">
      <c r="A131" s="246"/>
    </row>
    <row r="132" spans="1:1" x14ac:dyDescent="0.3">
      <c r="A132" s="246"/>
    </row>
    <row r="133" spans="1:1" x14ac:dyDescent="0.3">
      <c r="A133" s="246"/>
    </row>
    <row r="134" spans="1:1" x14ac:dyDescent="0.3">
      <c r="A134" s="246"/>
    </row>
    <row r="135" spans="1:1" x14ac:dyDescent="0.3">
      <c r="A135" s="246"/>
    </row>
    <row r="136" spans="1:1" x14ac:dyDescent="0.3">
      <c r="A136" s="246"/>
    </row>
    <row r="137" spans="1:1" x14ac:dyDescent="0.3">
      <c r="A137" s="246"/>
    </row>
    <row r="138" spans="1:1" x14ac:dyDescent="0.3">
      <c r="A138" s="246"/>
    </row>
    <row r="139" spans="1:1" x14ac:dyDescent="0.3">
      <c r="A139" s="246"/>
    </row>
    <row r="140" spans="1:1" x14ac:dyDescent="0.3">
      <c r="A140" s="246"/>
    </row>
    <row r="141" spans="1:1" x14ac:dyDescent="0.3">
      <c r="A141" s="246"/>
    </row>
    <row r="142" spans="1:1" x14ac:dyDescent="0.3">
      <c r="A142" s="246"/>
    </row>
    <row r="143" spans="1:1" x14ac:dyDescent="0.3">
      <c r="A143" s="246"/>
    </row>
    <row r="144" spans="1:1" x14ac:dyDescent="0.3">
      <c r="A144" s="246"/>
    </row>
    <row r="145" spans="1:1" x14ac:dyDescent="0.3">
      <c r="A145" s="246"/>
    </row>
    <row r="146" spans="1:1" x14ac:dyDescent="0.3">
      <c r="A146" s="246"/>
    </row>
    <row r="147" spans="1:1" x14ac:dyDescent="0.3">
      <c r="A147" s="246"/>
    </row>
    <row r="148" spans="1:1" x14ac:dyDescent="0.3">
      <c r="A148" s="246"/>
    </row>
    <row r="149" spans="1:1" x14ac:dyDescent="0.3">
      <c r="A149" s="246"/>
    </row>
    <row r="150" spans="1:1" x14ac:dyDescent="0.3">
      <c r="A150" s="246"/>
    </row>
    <row r="151" spans="1:1" x14ac:dyDescent="0.3">
      <c r="A151" s="246"/>
    </row>
    <row r="152" spans="1:1" x14ac:dyDescent="0.3">
      <c r="A152" s="246"/>
    </row>
    <row r="153" spans="1:1" x14ac:dyDescent="0.3">
      <c r="A153" s="246"/>
    </row>
    <row r="154" spans="1:1" x14ac:dyDescent="0.3">
      <c r="A154" s="246"/>
    </row>
    <row r="155" spans="1:1" x14ac:dyDescent="0.3">
      <c r="A155" s="246"/>
    </row>
    <row r="156" spans="1:1" x14ac:dyDescent="0.3">
      <c r="A156" s="246"/>
    </row>
    <row r="157" spans="1:1" x14ac:dyDescent="0.3">
      <c r="A157" s="246"/>
    </row>
    <row r="158" spans="1:1" x14ac:dyDescent="0.3">
      <c r="A158" s="246"/>
    </row>
    <row r="159" spans="1:1" x14ac:dyDescent="0.3">
      <c r="A159" s="246"/>
    </row>
    <row r="160" spans="1:1" x14ac:dyDescent="0.3">
      <c r="A160" s="246"/>
    </row>
    <row r="161" spans="1:1" x14ac:dyDescent="0.3">
      <c r="A161" s="246"/>
    </row>
    <row r="162" spans="1:1" x14ac:dyDescent="0.3">
      <c r="A162" s="246"/>
    </row>
    <row r="163" spans="1:1" x14ac:dyDescent="0.3">
      <c r="A163" s="246"/>
    </row>
    <row r="164" spans="1:1" x14ac:dyDescent="0.3">
      <c r="A164" s="246"/>
    </row>
    <row r="165" spans="1:1" x14ac:dyDescent="0.3">
      <c r="A165" s="246"/>
    </row>
    <row r="166" spans="1:1" x14ac:dyDescent="0.3">
      <c r="A166" s="246"/>
    </row>
    <row r="167" spans="1:1" x14ac:dyDescent="0.3">
      <c r="A167" s="246"/>
    </row>
    <row r="168" spans="1:1" x14ac:dyDescent="0.3">
      <c r="A168" s="246"/>
    </row>
    <row r="169" spans="1:1" x14ac:dyDescent="0.3">
      <c r="A169" s="246"/>
    </row>
    <row r="170" spans="1:1" x14ac:dyDescent="0.3">
      <c r="A170" s="246"/>
    </row>
    <row r="171" spans="1:1" x14ac:dyDescent="0.3">
      <c r="A171" s="246"/>
    </row>
    <row r="172" spans="1:1" x14ac:dyDescent="0.3">
      <c r="A172" s="246"/>
    </row>
    <row r="173" spans="1:1" x14ac:dyDescent="0.3">
      <c r="A173" s="246"/>
    </row>
    <row r="174" spans="1:1" x14ac:dyDescent="0.3">
      <c r="A174" s="246"/>
    </row>
    <row r="175" spans="1:1" x14ac:dyDescent="0.3">
      <c r="A175" s="246"/>
    </row>
    <row r="176" spans="1:1" x14ac:dyDescent="0.3">
      <c r="A176" s="246"/>
    </row>
    <row r="177" spans="1:1" x14ac:dyDescent="0.3">
      <c r="A177" s="246"/>
    </row>
  </sheetData>
  <sheetProtection algorithmName="SHA-512" hashValue="hxrua9Ultlfyu4uoB5WwBrT7iAnoJK/SPPMClwXDTBztsoECipOjEEDQwghTYTXYao5Be2TKGVcN6Sq4/mcvLA==" saltValue="5YaA0oxuRc8SfjxuE2e1aA==" spinCount="100000" sheet="1" formatCells="0" formatColumns="0" formatRows="0" insertHyperlinks="0"/>
  <mergeCells count="12">
    <mergeCell ref="A4:B5"/>
    <mergeCell ref="A1:B1"/>
    <mergeCell ref="A2:B2"/>
    <mergeCell ref="A3:B3"/>
    <mergeCell ref="B70:C70"/>
    <mergeCell ref="I71:J71"/>
    <mergeCell ref="I72:J72"/>
    <mergeCell ref="B64:C64"/>
    <mergeCell ref="B65:C65"/>
    <mergeCell ref="B66:C66"/>
    <mergeCell ref="B67:C67"/>
    <mergeCell ref="I70:J70"/>
  </mergeCells>
  <conditionalFormatting sqref="A10:A12 A6:XFD8 A26:XFD26 A43:C46 A47:A49 C47:C49 L1:IV4 A37 A27:C35 C37 E37:IV39 A9:E9 E27:IV35 D64:IV67 A64:B67 A68:E69 A70:B70 D70:E70 K68:IV70 A13:C14 C10:E12 F9:IV14 A101:XFD65536 A73:XFD92 C1:F1 A1:A4 C2:E5 A41 A38:C40 T5:IV5 T15:IV15 C15 E15:F15 A15 A19:XFD24 E13:E14 A16:C18 E16:IV18 D13:D18 D42:IV49 D27:D41 E40 T40:IV40 F40:S41 A50:XFD63">
    <cfRule type="cellIs" dxfId="48" priority="19" stopIfTrue="1" operator="lessThan">
      <formula>0</formula>
    </cfRule>
  </conditionalFormatting>
  <conditionalFormatting sqref="B10">
    <cfRule type="cellIs" dxfId="47" priority="18" stopIfTrue="1" operator="lessThan">
      <formula>0</formula>
    </cfRule>
  </conditionalFormatting>
  <conditionalFormatting sqref="B11">
    <cfRule type="cellIs" dxfId="46" priority="17" stopIfTrue="1" operator="lessThan">
      <formula>0</formula>
    </cfRule>
  </conditionalFormatting>
  <conditionalFormatting sqref="B12">
    <cfRule type="cellIs" dxfId="45" priority="16" stopIfTrue="1" operator="lessThan">
      <formula>0</formula>
    </cfRule>
  </conditionalFormatting>
  <conditionalFormatting sqref="A25:XFD25">
    <cfRule type="cellIs" dxfId="44" priority="15" stopIfTrue="1" operator="lessThan">
      <formula>0</formula>
    </cfRule>
  </conditionalFormatting>
  <conditionalFormatting sqref="A36:C36 E36:IV36">
    <cfRule type="cellIs" dxfId="43" priority="14" stopIfTrue="1" operator="lessThan">
      <formula>0</formula>
    </cfRule>
  </conditionalFormatting>
  <conditionalFormatting sqref="C42 E42:IV42">
    <cfRule type="cellIs" dxfId="42" priority="13" stopIfTrue="1" operator="lessThan">
      <formula>0</formula>
    </cfRule>
  </conditionalFormatting>
  <conditionalFormatting sqref="B48">
    <cfRule type="cellIs" dxfId="41" priority="11" stopIfTrue="1" operator="lessThan">
      <formula>0</formula>
    </cfRule>
  </conditionalFormatting>
  <conditionalFormatting sqref="G15:S15">
    <cfRule type="cellIs" dxfId="40" priority="9" stopIfTrue="1" operator="lessThan">
      <formula>0</formula>
    </cfRule>
  </conditionalFormatting>
  <conditionalFormatting sqref="B47">
    <cfRule type="cellIs" dxfId="39" priority="12" stopIfTrue="1" operator="lessThan">
      <formula>0</formula>
    </cfRule>
  </conditionalFormatting>
  <conditionalFormatting sqref="B49">
    <cfRule type="cellIs" dxfId="38" priority="10" stopIfTrue="1" operator="lessThan">
      <formula>0</formula>
    </cfRule>
  </conditionalFormatting>
  <conditionalFormatting sqref="B37">
    <cfRule type="cellIs" dxfId="37" priority="8" stopIfTrue="1" operator="lessThan">
      <formula>0</formula>
    </cfRule>
  </conditionalFormatting>
  <conditionalFormatting sqref="B15">
    <cfRule type="cellIs" dxfId="36" priority="4" stopIfTrue="1" operator="lessThan">
      <formula>0</formula>
    </cfRule>
  </conditionalFormatting>
  <conditionalFormatting sqref="B41">
    <cfRule type="cellIs" dxfId="35" priority="3" stopIfTrue="1" operator="lessThan">
      <formula>0</formula>
    </cfRule>
  </conditionalFormatting>
  <conditionalFormatting sqref="A42:B42">
    <cfRule type="cellIs" dxfId="34" priority="2" stopIfTrue="1" operator="lessThan">
      <formula>0</formula>
    </cfRule>
  </conditionalFormatting>
  <conditionalFormatting sqref="F5:S5">
    <cfRule type="cellIs" dxfId="33"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6"/>
  </sheetPr>
  <dimension ref="A1:IV177"/>
  <sheetViews>
    <sheetView defaultGridColor="0" colorId="55" zoomScaleNormal="100" workbookViewId="0">
      <pane xSplit="4" ySplit="1" topLeftCell="E5" activePane="bottomRight" state="frozen"/>
      <selection activeCell="E54" sqref="E54:J54"/>
      <selection pane="topRight" activeCell="E54" sqref="E54:J54"/>
      <selection pane="bottomLeft" activeCell="E54" sqref="E54:J54"/>
      <selection pane="bottomRight" activeCell="D1" sqref="D1"/>
    </sheetView>
  </sheetViews>
  <sheetFormatPr defaultColWidth="8.90625" defaultRowHeight="15.6" x14ac:dyDescent="0.3"/>
  <cols>
    <col min="1" max="1" width="7.81640625" style="7" customWidth="1"/>
    <col min="2" max="2" width="31.90625" style="7" customWidth="1"/>
    <col min="3" max="3" width="20.6328125" style="7" customWidth="1"/>
    <col min="4" max="4" width="12.08984375" style="7" customWidth="1"/>
    <col min="5" max="5" width="2.36328125" style="7" customWidth="1"/>
    <col min="6" max="19" width="9.81640625" style="7" customWidth="1"/>
    <col min="20" max="16384" width="8.90625" style="7"/>
  </cols>
  <sheetData>
    <row r="1" spans="1:53" x14ac:dyDescent="0.3">
      <c r="A1" s="313" t="s">
        <v>148</v>
      </c>
      <c r="B1" s="313"/>
      <c r="C1" s="212">
        <f>'Info about Council'!C4</f>
        <v>0</v>
      </c>
      <c r="D1" s="213"/>
      <c r="E1" s="213"/>
      <c r="F1" s="106"/>
      <c r="G1" s="106"/>
      <c r="H1" s="106"/>
      <c r="I1" s="106"/>
      <c r="J1" s="106"/>
      <c r="K1" s="106"/>
    </row>
    <row r="2" spans="1:53" x14ac:dyDescent="0.3">
      <c r="A2" s="313" t="s">
        <v>149</v>
      </c>
      <c r="B2" s="313"/>
      <c r="C2" s="212">
        <f>'Info about Council'!C5</f>
        <v>0</v>
      </c>
      <c r="D2" s="213"/>
      <c r="E2" s="213"/>
      <c r="F2" s="106"/>
      <c r="G2" s="106"/>
      <c r="H2" s="106"/>
      <c r="I2" s="106"/>
      <c r="J2" s="106"/>
      <c r="K2" s="106"/>
    </row>
    <row r="3" spans="1:53" x14ac:dyDescent="0.3">
      <c r="A3" s="453"/>
      <c r="B3" s="453"/>
      <c r="C3" s="15"/>
      <c r="F3" s="106"/>
      <c r="G3" s="106"/>
      <c r="H3" s="106"/>
      <c r="I3" s="106"/>
      <c r="J3" s="106"/>
      <c r="K3" s="106"/>
    </row>
    <row r="4" spans="1:53" x14ac:dyDescent="0.3">
      <c r="A4" s="457" t="s">
        <v>244</v>
      </c>
      <c r="B4" s="457"/>
      <c r="C4" s="15"/>
      <c r="F4" s="7" t="s">
        <v>87</v>
      </c>
      <c r="G4" s="106"/>
      <c r="H4" s="106"/>
      <c r="I4" s="106"/>
      <c r="J4" s="106"/>
      <c r="K4" s="106"/>
    </row>
    <row r="5" spans="1:53" s="67" customFormat="1" ht="46.8" x14ac:dyDescent="0.25">
      <c r="A5" s="457"/>
      <c r="B5" s="457"/>
      <c r="C5" s="45" t="s">
        <v>56</v>
      </c>
      <c r="D5" s="45" t="s">
        <v>245</v>
      </c>
      <c r="E5" s="45"/>
      <c r="F5" s="45">
        <v>45662</v>
      </c>
      <c r="G5" s="45">
        <v>45669</v>
      </c>
      <c r="H5" s="45">
        <v>45676</v>
      </c>
      <c r="I5" s="45">
        <v>45683</v>
      </c>
      <c r="J5" s="45">
        <v>45690</v>
      </c>
      <c r="K5" s="45">
        <v>45697</v>
      </c>
      <c r="L5" s="45">
        <v>45704</v>
      </c>
      <c r="M5" s="45">
        <v>45711</v>
      </c>
      <c r="N5" s="45">
        <v>45718</v>
      </c>
      <c r="O5" s="45">
        <v>45725</v>
      </c>
      <c r="P5" s="45">
        <v>45732</v>
      </c>
      <c r="Q5" s="45">
        <v>45739</v>
      </c>
      <c r="R5" s="45" t="s">
        <v>261</v>
      </c>
      <c r="S5" s="45">
        <v>45747</v>
      </c>
    </row>
    <row r="6" spans="1:53" x14ac:dyDescent="0.3">
      <c r="A6" s="15"/>
      <c r="B6" s="15"/>
    </row>
    <row r="7" spans="1:53" x14ac:dyDescent="0.3">
      <c r="A7" s="214"/>
      <c r="B7" s="137"/>
    </row>
    <row r="8" spans="1:53" ht="16.2" thickBot="1" x14ac:dyDescent="0.35">
      <c r="A8" s="120" t="s">
        <v>317</v>
      </c>
      <c r="B8" s="137"/>
    </row>
    <row r="9" spans="1:53" x14ac:dyDescent="0.3">
      <c r="A9" s="215">
        <v>1000</v>
      </c>
      <c r="B9" s="216" t="s">
        <v>146</v>
      </c>
      <c r="D9" s="47">
        <f>SUM(F9:S9)</f>
        <v>0</v>
      </c>
      <c r="E9" s="14"/>
      <c r="F9" s="217"/>
      <c r="G9" s="217"/>
      <c r="H9" s="217"/>
      <c r="I9" s="217"/>
      <c r="J9" s="217"/>
      <c r="K9" s="217"/>
      <c r="L9" s="217"/>
      <c r="M9" s="217"/>
      <c r="N9" s="217"/>
      <c r="O9" s="217"/>
      <c r="P9" s="217"/>
      <c r="Q9" s="217"/>
      <c r="R9" s="217"/>
      <c r="S9" s="217"/>
      <c r="T9" s="14"/>
      <c r="U9" s="14"/>
    </row>
    <row r="10" spans="1:53" x14ac:dyDescent="0.3">
      <c r="A10" s="215">
        <v>1001</v>
      </c>
      <c r="B10" s="218" t="s">
        <v>3</v>
      </c>
      <c r="D10" s="47">
        <f>SUM(F10:S10)</f>
        <v>0</v>
      </c>
      <c r="E10" s="14"/>
      <c r="F10" s="48"/>
      <c r="G10" s="48"/>
      <c r="H10" s="48"/>
      <c r="I10" s="48"/>
      <c r="J10" s="48"/>
      <c r="K10" s="48"/>
      <c r="L10" s="48"/>
      <c r="M10" s="48"/>
      <c r="N10" s="48"/>
      <c r="O10" s="48"/>
      <c r="P10" s="48"/>
      <c r="Q10" s="48"/>
      <c r="R10" s="48"/>
      <c r="S10" s="48"/>
      <c r="T10" s="14"/>
      <c r="U10" s="14"/>
    </row>
    <row r="11" spans="1:53" x14ac:dyDescent="0.3">
      <c r="A11" s="215">
        <v>1002</v>
      </c>
      <c r="B11" s="218" t="s">
        <v>4</v>
      </c>
      <c r="D11" s="47">
        <f t="shared" ref="D11:D18" si="0">SUM(F11:S11)</f>
        <v>0</v>
      </c>
      <c r="E11" s="14"/>
      <c r="F11" s="49"/>
      <c r="G11" s="49"/>
      <c r="H11" s="49"/>
      <c r="I11" s="49"/>
      <c r="J11" s="49"/>
      <c r="K11" s="49"/>
      <c r="L11" s="49"/>
      <c r="M11" s="49"/>
      <c r="N11" s="49"/>
      <c r="O11" s="49"/>
      <c r="P11" s="49"/>
      <c r="Q11" s="49"/>
      <c r="R11" s="49"/>
      <c r="S11" s="49"/>
      <c r="T11" s="14"/>
      <c r="U11" s="14"/>
    </row>
    <row r="12" spans="1:53" x14ac:dyDescent="0.3">
      <c r="A12" s="215">
        <v>1003</v>
      </c>
      <c r="B12" s="218" t="s">
        <v>5</v>
      </c>
      <c r="D12" s="47">
        <f t="shared" si="0"/>
        <v>0</v>
      </c>
      <c r="E12" s="14"/>
      <c r="F12" s="49"/>
      <c r="G12" s="49"/>
      <c r="H12" s="49"/>
      <c r="I12" s="49"/>
      <c r="J12" s="49"/>
      <c r="K12" s="49"/>
      <c r="L12" s="49"/>
      <c r="M12" s="49"/>
      <c r="N12" s="49"/>
      <c r="O12" s="49"/>
      <c r="P12" s="49"/>
      <c r="Q12" s="49"/>
      <c r="R12" s="49"/>
      <c r="S12" s="49"/>
      <c r="T12" s="14"/>
      <c r="U12" s="14"/>
    </row>
    <row r="13" spans="1:53" x14ac:dyDescent="0.3">
      <c r="A13" s="215">
        <v>1004</v>
      </c>
      <c r="B13" s="216" t="s">
        <v>68</v>
      </c>
      <c r="C13" s="9"/>
      <c r="D13" s="47">
        <f t="shared" si="0"/>
        <v>0</v>
      </c>
      <c r="E13" s="14"/>
      <c r="F13" s="49"/>
      <c r="G13" s="49"/>
      <c r="H13" s="49"/>
      <c r="I13" s="49"/>
      <c r="J13" s="49"/>
      <c r="K13" s="49"/>
      <c r="L13" s="49"/>
      <c r="M13" s="49"/>
      <c r="N13" s="49"/>
      <c r="O13" s="49"/>
      <c r="P13" s="49"/>
      <c r="Q13" s="49"/>
      <c r="R13" s="49"/>
      <c r="S13" s="49"/>
      <c r="T13" s="14"/>
      <c r="U13" s="14"/>
    </row>
    <row r="14" spans="1:53" x14ac:dyDescent="0.3">
      <c r="A14" s="220">
        <v>1005</v>
      </c>
      <c r="B14" s="221" t="s">
        <v>81</v>
      </c>
      <c r="C14" s="219"/>
      <c r="D14" s="47">
        <f t="shared" si="0"/>
        <v>0</v>
      </c>
      <c r="E14" s="14"/>
      <c r="F14" s="51"/>
      <c r="G14" s="51"/>
      <c r="H14" s="51"/>
      <c r="I14" s="51"/>
      <c r="J14" s="51"/>
      <c r="K14" s="51"/>
      <c r="L14" s="51"/>
      <c r="M14" s="51"/>
      <c r="N14" s="51"/>
      <c r="O14" s="51"/>
      <c r="P14" s="51"/>
      <c r="Q14" s="51"/>
      <c r="R14" s="51"/>
      <c r="S14" s="51"/>
      <c r="T14" s="14"/>
      <c r="U14" s="14"/>
    </row>
    <row r="15" spans="1:53" s="225" customFormat="1" x14ac:dyDescent="0.3">
      <c r="A15" s="215">
        <v>1007</v>
      </c>
      <c r="B15" s="218" t="s">
        <v>14</v>
      </c>
      <c r="C15" s="219"/>
      <c r="D15" s="47">
        <f t="shared" si="0"/>
        <v>0</v>
      </c>
      <c r="E15" s="59"/>
      <c r="F15" s="51"/>
      <c r="G15" s="51"/>
      <c r="H15" s="51"/>
      <c r="I15" s="51"/>
      <c r="J15" s="51"/>
      <c r="K15" s="51"/>
      <c r="L15" s="51"/>
      <c r="M15" s="51"/>
      <c r="N15" s="51"/>
      <c r="O15" s="51"/>
      <c r="P15" s="51"/>
      <c r="Q15" s="51"/>
      <c r="R15" s="51"/>
      <c r="S15" s="51"/>
      <c r="T15" s="59"/>
      <c r="U15" s="59"/>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row>
    <row r="16" spans="1:53" x14ac:dyDescent="0.3">
      <c r="A16" s="226">
        <v>1008</v>
      </c>
      <c r="B16" s="227" t="s">
        <v>6</v>
      </c>
      <c r="D16" s="47">
        <f t="shared" si="0"/>
        <v>0</v>
      </c>
      <c r="E16" s="14"/>
      <c r="F16" s="53"/>
      <c r="G16" s="53"/>
      <c r="H16" s="53"/>
      <c r="I16" s="53"/>
      <c r="J16" s="53"/>
      <c r="K16" s="53"/>
      <c r="L16" s="53"/>
      <c r="M16" s="53"/>
      <c r="N16" s="53"/>
      <c r="O16" s="53"/>
      <c r="P16" s="53"/>
      <c r="Q16" s="53"/>
      <c r="R16" s="53"/>
      <c r="S16" s="53"/>
      <c r="T16" s="14"/>
      <c r="U16" s="14"/>
    </row>
    <row r="17" spans="1:22" x14ac:dyDescent="0.3">
      <c r="A17" s="215">
        <v>1009</v>
      </c>
      <c r="B17" s="216" t="s">
        <v>47</v>
      </c>
      <c r="C17" s="219"/>
      <c r="D17" s="47">
        <f t="shared" si="0"/>
        <v>0</v>
      </c>
      <c r="E17" s="14"/>
      <c r="F17" s="53"/>
      <c r="G17" s="49"/>
      <c r="H17" s="49"/>
      <c r="I17" s="49"/>
      <c r="J17" s="49"/>
      <c r="K17" s="49"/>
      <c r="L17" s="49"/>
      <c r="M17" s="49"/>
      <c r="N17" s="49"/>
      <c r="O17" s="49"/>
      <c r="P17" s="49"/>
      <c r="Q17" s="49"/>
      <c r="R17" s="49"/>
      <c r="S17" s="49"/>
      <c r="T17" s="14"/>
      <c r="U17" s="14"/>
    </row>
    <row r="18" spans="1:22" x14ac:dyDescent="0.3">
      <c r="A18" s="220">
        <v>1010</v>
      </c>
      <c r="B18" s="228" t="s">
        <v>25</v>
      </c>
      <c r="C18" s="229" t="s">
        <v>224</v>
      </c>
      <c r="D18" s="47">
        <f t="shared" si="0"/>
        <v>0</v>
      </c>
      <c r="E18" s="14"/>
      <c r="F18" s="51"/>
      <c r="G18" s="51"/>
      <c r="H18" s="51"/>
      <c r="I18" s="51"/>
      <c r="J18" s="51"/>
      <c r="K18" s="51"/>
      <c r="L18" s="51"/>
      <c r="M18" s="51"/>
      <c r="N18" s="51"/>
      <c r="O18" s="51"/>
      <c r="P18" s="51"/>
      <c r="Q18" s="51"/>
      <c r="R18" s="51"/>
      <c r="S18" s="51"/>
      <c r="T18" s="14"/>
      <c r="U18" s="14"/>
    </row>
    <row r="19" spans="1:22" s="225" customFormat="1" x14ac:dyDescent="0.3">
      <c r="A19" s="224" t="s">
        <v>84</v>
      </c>
      <c r="B19" s="230"/>
      <c r="D19" s="54"/>
      <c r="E19" s="54"/>
      <c r="F19" s="54"/>
      <c r="G19" s="54"/>
      <c r="H19" s="54"/>
      <c r="I19" s="54"/>
      <c r="J19" s="54"/>
      <c r="K19" s="54"/>
      <c r="L19" s="54"/>
      <c r="M19" s="54"/>
      <c r="N19" s="54"/>
      <c r="O19" s="54"/>
      <c r="P19" s="54"/>
      <c r="Q19" s="54"/>
      <c r="R19" s="54"/>
      <c r="S19" s="54"/>
      <c r="T19" s="54"/>
      <c r="U19" s="54"/>
    </row>
    <row r="20" spans="1:22" x14ac:dyDescent="0.3">
      <c r="A20" s="226">
        <v>2001</v>
      </c>
      <c r="B20" s="231" t="s">
        <v>30</v>
      </c>
      <c r="C20" s="219"/>
      <c r="D20" s="52">
        <f>SUM(F20:S20)</f>
        <v>0</v>
      </c>
      <c r="E20" s="14"/>
      <c r="F20" s="53"/>
      <c r="G20" s="53"/>
      <c r="H20" s="53"/>
      <c r="I20" s="53"/>
      <c r="J20" s="53"/>
      <c r="K20" s="53"/>
      <c r="L20" s="53"/>
      <c r="M20" s="53"/>
      <c r="N20" s="53"/>
      <c r="O20" s="53"/>
      <c r="P20" s="53"/>
      <c r="Q20" s="53"/>
      <c r="R20" s="53"/>
      <c r="S20" s="53"/>
      <c r="T20" s="14"/>
      <c r="U20" s="14"/>
    </row>
    <row r="21" spans="1:22" ht="31.8" thickBot="1" x14ac:dyDescent="0.35">
      <c r="A21" s="215">
        <v>2002</v>
      </c>
      <c r="B21" s="216" t="s">
        <v>65</v>
      </c>
      <c r="C21" s="219"/>
      <c r="D21" s="47">
        <f>SUM(F21:S21)</f>
        <v>0</v>
      </c>
      <c r="E21" s="14"/>
      <c r="F21" s="51"/>
      <c r="G21" s="51"/>
      <c r="H21" s="51"/>
      <c r="I21" s="51"/>
      <c r="J21" s="51"/>
      <c r="K21" s="51"/>
      <c r="L21" s="51"/>
      <c r="M21" s="51"/>
      <c r="N21" s="51"/>
      <c r="O21" s="51"/>
      <c r="P21" s="51"/>
      <c r="Q21" s="51"/>
      <c r="R21" s="51"/>
      <c r="S21" s="51"/>
      <c r="T21" s="14"/>
      <c r="U21" s="14"/>
    </row>
    <row r="22" spans="1:22" s="11" customFormat="1" ht="16.2" thickBot="1" x14ac:dyDescent="0.35">
      <c r="A22" s="131" t="s">
        <v>55</v>
      </c>
      <c r="B22" s="131"/>
      <c r="D22" s="55">
        <f>SUM(D9:D21)</f>
        <v>0</v>
      </c>
      <c r="E22" s="61"/>
      <c r="F22" s="55">
        <f>SUM(F9:F21)</f>
        <v>0</v>
      </c>
      <c r="G22" s="55">
        <f t="shared" ref="G22:S22" si="1">SUM(G9:G21)</f>
        <v>0</v>
      </c>
      <c r="H22" s="55">
        <f t="shared" si="1"/>
        <v>0</v>
      </c>
      <c r="I22" s="55">
        <f t="shared" si="1"/>
        <v>0</v>
      </c>
      <c r="J22" s="55">
        <f t="shared" si="1"/>
        <v>0</v>
      </c>
      <c r="K22" s="55">
        <f t="shared" si="1"/>
        <v>0</v>
      </c>
      <c r="L22" s="55">
        <f t="shared" si="1"/>
        <v>0</v>
      </c>
      <c r="M22" s="55">
        <f t="shared" si="1"/>
        <v>0</v>
      </c>
      <c r="N22" s="55">
        <f t="shared" si="1"/>
        <v>0</v>
      </c>
      <c r="O22" s="55">
        <f t="shared" si="1"/>
        <v>0</v>
      </c>
      <c r="P22" s="55">
        <f t="shared" si="1"/>
        <v>0</v>
      </c>
      <c r="Q22" s="55">
        <f t="shared" si="1"/>
        <v>0</v>
      </c>
      <c r="R22" s="55">
        <f t="shared" si="1"/>
        <v>0</v>
      </c>
      <c r="S22" s="55">
        <f t="shared" si="1"/>
        <v>0</v>
      </c>
      <c r="T22" s="61"/>
      <c r="U22" s="232"/>
      <c r="V22" s="67"/>
    </row>
    <row r="23" spans="1:22" x14ac:dyDescent="0.3">
      <c r="A23" s="120"/>
      <c r="B23" s="137"/>
      <c r="D23" s="233"/>
      <c r="E23" s="14"/>
      <c r="F23" s="58"/>
      <c r="G23" s="58"/>
      <c r="H23" s="58"/>
      <c r="I23" s="58"/>
      <c r="J23" s="58"/>
      <c r="K23" s="58"/>
      <c r="L23" s="58"/>
      <c r="M23" s="58"/>
      <c r="N23" s="58"/>
      <c r="O23" s="58"/>
      <c r="P23" s="58"/>
      <c r="Q23" s="58"/>
      <c r="R23" s="58"/>
      <c r="S23" s="58"/>
      <c r="T23" s="14"/>
      <c r="U23" s="14"/>
    </row>
    <row r="24" spans="1:22" x14ac:dyDescent="0.3">
      <c r="A24" s="120" t="s">
        <v>0</v>
      </c>
      <c r="B24" s="137"/>
      <c r="D24" s="233"/>
      <c r="E24" s="14"/>
      <c r="F24" s="58"/>
      <c r="G24" s="58"/>
      <c r="H24" s="58"/>
      <c r="I24" s="58"/>
      <c r="J24" s="58"/>
      <c r="K24" s="58"/>
      <c r="L24" s="58"/>
      <c r="M24" s="58"/>
      <c r="N24" s="58"/>
      <c r="O24" s="58"/>
      <c r="P24" s="58"/>
      <c r="Q24" s="58"/>
      <c r="R24" s="58"/>
      <c r="S24" s="58"/>
      <c r="T24" s="14"/>
      <c r="U24" s="14"/>
    </row>
    <row r="25" spans="1:22" s="225" customFormat="1" x14ac:dyDescent="0.3">
      <c r="A25" s="224" t="s">
        <v>71</v>
      </c>
      <c r="B25" s="230"/>
      <c r="D25" s="54"/>
      <c r="E25" s="54"/>
      <c r="F25" s="54"/>
      <c r="G25" s="54"/>
      <c r="H25" s="54"/>
      <c r="I25" s="54"/>
      <c r="J25" s="54"/>
      <c r="K25" s="54"/>
      <c r="L25" s="54"/>
      <c r="M25" s="54"/>
      <c r="N25" s="54"/>
      <c r="O25" s="54"/>
      <c r="P25" s="54"/>
      <c r="Q25" s="54"/>
      <c r="R25" s="54"/>
      <c r="S25" s="54"/>
      <c r="T25" s="54"/>
      <c r="U25" s="54"/>
    </row>
    <row r="26" spans="1:22" x14ac:dyDescent="0.3">
      <c r="A26" s="222">
        <v>3001</v>
      </c>
      <c r="B26" s="223" t="s">
        <v>16</v>
      </c>
      <c r="D26" s="52">
        <f>SUM(F26:S26)</f>
        <v>0</v>
      </c>
      <c r="E26" s="14"/>
      <c r="F26" s="53"/>
      <c r="G26" s="53"/>
      <c r="H26" s="53"/>
      <c r="I26" s="53"/>
      <c r="J26" s="53"/>
      <c r="K26" s="53"/>
      <c r="L26" s="53"/>
      <c r="M26" s="53"/>
      <c r="N26" s="53"/>
      <c r="O26" s="53"/>
      <c r="P26" s="53"/>
      <c r="Q26" s="53"/>
      <c r="R26" s="53"/>
      <c r="S26" s="53"/>
      <c r="T26" s="14"/>
      <c r="U26" s="14"/>
    </row>
    <row r="27" spans="1:22" x14ac:dyDescent="0.3">
      <c r="A27" s="234">
        <v>3002</v>
      </c>
      <c r="B27" s="235" t="s">
        <v>12</v>
      </c>
      <c r="D27" s="47">
        <f t="shared" ref="D27:D49" si="2">SUM(F27:S27)</f>
        <v>0</v>
      </c>
      <c r="E27" s="14"/>
      <c r="F27" s="53"/>
      <c r="G27" s="49"/>
      <c r="H27" s="49"/>
      <c r="I27" s="49"/>
      <c r="J27" s="49"/>
      <c r="K27" s="49"/>
      <c r="L27" s="49"/>
      <c r="M27" s="49"/>
      <c r="N27" s="49"/>
      <c r="O27" s="49"/>
      <c r="P27" s="49"/>
      <c r="Q27" s="49"/>
      <c r="R27" s="49"/>
      <c r="S27" s="49"/>
      <c r="T27" s="14"/>
      <c r="U27" s="14"/>
    </row>
    <row r="28" spans="1:22" x14ac:dyDescent="0.3">
      <c r="A28" s="234">
        <v>3003</v>
      </c>
      <c r="B28" s="235" t="s">
        <v>17</v>
      </c>
      <c r="D28" s="47">
        <f t="shared" si="2"/>
        <v>0</v>
      </c>
      <c r="E28" s="14"/>
      <c r="F28" s="53"/>
      <c r="G28" s="49"/>
      <c r="H28" s="49"/>
      <c r="I28" s="49"/>
      <c r="J28" s="49"/>
      <c r="K28" s="49"/>
      <c r="L28" s="49"/>
      <c r="M28" s="49"/>
      <c r="N28" s="49"/>
      <c r="O28" s="49"/>
      <c r="P28" s="49"/>
      <c r="Q28" s="49"/>
      <c r="R28" s="49"/>
      <c r="S28" s="49"/>
      <c r="T28" s="14"/>
      <c r="U28" s="14"/>
    </row>
    <row r="29" spans="1:22" x14ac:dyDescent="0.3">
      <c r="A29" s="234">
        <v>3004</v>
      </c>
      <c r="B29" s="235" t="s">
        <v>18</v>
      </c>
      <c r="D29" s="47">
        <f t="shared" si="2"/>
        <v>0</v>
      </c>
      <c r="E29" s="14"/>
      <c r="F29" s="53"/>
      <c r="G29" s="49"/>
      <c r="H29" s="49"/>
      <c r="I29" s="49"/>
      <c r="J29" s="49"/>
      <c r="K29" s="49"/>
      <c r="L29" s="49"/>
      <c r="M29" s="49"/>
      <c r="N29" s="49"/>
      <c r="O29" s="49"/>
      <c r="P29" s="49"/>
      <c r="Q29" s="49"/>
      <c r="R29" s="49"/>
      <c r="S29" s="49"/>
      <c r="T29" s="14"/>
      <c r="U29" s="14"/>
    </row>
    <row r="30" spans="1:22" x14ac:dyDescent="0.3">
      <c r="A30" s="234">
        <v>3005</v>
      </c>
      <c r="B30" s="235" t="s">
        <v>7</v>
      </c>
      <c r="D30" s="47">
        <f t="shared" si="2"/>
        <v>0</v>
      </c>
      <c r="E30" s="14"/>
      <c r="F30" s="53"/>
      <c r="G30" s="49"/>
      <c r="H30" s="49"/>
      <c r="I30" s="49"/>
      <c r="J30" s="49"/>
      <c r="K30" s="49"/>
      <c r="L30" s="49"/>
      <c r="M30" s="49"/>
      <c r="N30" s="49"/>
      <c r="O30" s="49"/>
      <c r="P30" s="49"/>
      <c r="Q30" s="49"/>
      <c r="R30" s="49"/>
      <c r="S30" s="49"/>
      <c r="T30" s="14"/>
      <c r="U30" s="14"/>
    </row>
    <row r="31" spans="1:22" x14ac:dyDescent="0.3">
      <c r="A31" s="234">
        <v>3006</v>
      </c>
      <c r="B31" s="235" t="s">
        <v>35</v>
      </c>
      <c r="D31" s="47">
        <f t="shared" si="2"/>
        <v>0</v>
      </c>
      <c r="E31" s="14"/>
      <c r="F31" s="53"/>
      <c r="G31" s="49"/>
      <c r="H31" s="49"/>
      <c r="I31" s="49"/>
      <c r="J31" s="49"/>
      <c r="K31" s="49"/>
      <c r="L31" s="49"/>
      <c r="M31" s="49"/>
      <c r="N31" s="49"/>
      <c r="O31" s="49"/>
      <c r="P31" s="49"/>
      <c r="Q31" s="49"/>
      <c r="R31" s="49"/>
      <c r="S31" s="49"/>
      <c r="T31" s="14"/>
      <c r="U31" s="14"/>
    </row>
    <row r="32" spans="1:22" x14ac:dyDescent="0.3">
      <c r="A32" s="234">
        <v>3007</v>
      </c>
      <c r="B32" s="235" t="s">
        <v>21</v>
      </c>
      <c r="D32" s="47">
        <f t="shared" si="2"/>
        <v>0</v>
      </c>
      <c r="E32" s="14"/>
      <c r="F32" s="53"/>
      <c r="G32" s="49"/>
      <c r="H32" s="49"/>
      <c r="I32" s="49"/>
      <c r="J32" s="49"/>
      <c r="K32" s="49"/>
      <c r="L32" s="49"/>
      <c r="M32" s="49"/>
      <c r="N32" s="49"/>
      <c r="O32" s="49"/>
      <c r="P32" s="49"/>
      <c r="Q32" s="49"/>
      <c r="R32" s="49"/>
      <c r="S32" s="49"/>
      <c r="T32" s="14"/>
      <c r="U32" s="14"/>
    </row>
    <row r="33" spans="1:256" x14ac:dyDescent="0.3">
      <c r="A33" s="234">
        <v>3008</v>
      </c>
      <c r="B33" s="235" t="s">
        <v>19</v>
      </c>
      <c r="D33" s="47">
        <f t="shared" si="2"/>
        <v>0</v>
      </c>
      <c r="E33" s="14"/>
      <c r="F33" s="53"/>
      <c r="G33" s="49"/>
      <c r="H33" s="49"/>
      <c r="I33" s="49"/>
      <c r="J33" s="49"/>
      <c r="K33" s="49"/>
      <c r="L33" s="49"/>
      <c r="M33" s="49"/>
      <c r="N33" s="49"/>
      <c r="O33" s="49"/>
      <c r="P33" s="49"/>
      <c r="Q33" s="49"/>
      <c r="R33" s="49"/>
      <c r="S33" s="49"/>
      <c r="T33" s="14"/>
      <c r="U33" s="14"/>
    </row>
    <row r="34" spans="1:256" x14ac:dyDescent="0.3">
      <c r="A34" s="234">
        <v>3009</v>
      </c>
      <c r="B34" s="235" t="s">
        <v>20</v>
      </c>
      <c r="D34" s="47">
        <f t="shared" si="2"/>
        <v>0</v>
      </c>
      <c r="E34" s="14"/>
      <c r="F34" s="53"/>
      <c r="G34" s="49"/>
      <c r="H34" s="49"/>
      <c r="I34" s="49"/>
      <c r="J34" s="49"/>
      <c r="K34" s="49"/>
      <c r="L34" s="49"/>
      <c r="M34" s="49"/>
      <c r="N34" s="49"/>
      <c r="O34" s="49"/>
      <c r="P34" s="49"/>
      <c r="Q34" s="49"/>
      <c r="R34" s="49"/>
      <c r="S34" s="49"/>
      <c r="T34" s="14"/>
      <c r="U34" s="14"/>
    </row>
    <row r="35" spans="1:256" x14ac:dyDescent="0.3">
      <c r="A35" s="236">
        <v>3010</v>
      </c>
      <c r="B35" s="237" t="s">
        <v>8</v>
      </c>
      <c r="C35" s="219"/>
      <c r="D35" s="50">
        <f t="shared" si="2"/>
        <v>0</v>
      </c>
      <c r="E35" s="14"/>
      <c r="F35" s="51"/>
      <c r="G35" s="51"/>
      <c r="H35" s="51"/>
      <c r="I35" s="51"/>
      <c r="J35" s="51"/>
      <c r="K35" s="51"/>
      <c r="L35" s="51"/>
      <c r="M35" s="51"/>
      <c r="N35" s="51"/>
      <c r="O35" s="51"/>
      <c r="P35" s="51"/>
      <c r="Q35" s="51"/>
      <c r="R35" s="51"/>
      <c r="S35" s="51"/>
      <c r="T35" s="14"/>
      <c r="U35" s="14"/>
    </row>
    <row r="36" spans="1:256" s="225" customFormat="1" x14ac:dyDescent="0.3">
      <c r="A36" s="224" t="s">
        <v>72</v>
      </c>
      <c r="B36" s="230"/>
      <c r="D36" s="54"/>
      <c r="E36" s="54"/>
      <c r="F36" s="54"/>
      <c r="G36" s="54"/>
      <c r="H36" s="54"/>
      <c r="I36" s="54"/>
      <c r="J36" s="54"/>
      <c r="K36" s="54"/>
      <c r="L36" s="54"/>
      <c r="M36" s="54"/>
      <c r="N36" s="54"/>
      <c r="O36" s="54"/>
      <c r="P36" s="54"/>
      <c r="Q36" s="54"/>
      <c r="R36" s="54"/>
      <c r="S36" s="54"/>
      <c r="T36" s="54"/>
      <c r="U36" s="54"/>
    </row>
    <row r="37" spans="1:256" x14ac:dyDescent="0.3">
      <c r="A37" s="222">
        <v>4000</v>
      </c>
      <c r="B37" s="235" t="s">
        <v>147</v>
      </c>
      <c r="C37" s="219"/>
      <c r="D37" s="52">
        <f t="shared" si="2"/>
        <v>0</v>
      </c>
      <c r="E37" s="14"/>
      <c r="F37" s="53"/>
      <c r="G37" s="53"/>
      <c r="H37" s="53"/>
      <c r="I37" s="53"/>
      <c r="J37" s="53"/>
      <c r="K37" s="53"/>
      <c r="L37" s="53"/>
      <c r="M37" s="53"/>
      <c r="N37" s="53"/>
      <c r="O37" s="53"/>
      <c r="P37" s="53"/>
      <c r="Q37" s="53"/>
      <c r="R37" s="53"/>
      <c r="S37" s="53"/>
      <c r="T37" s="14"/>
      <c r="U37" s="14"/>
    </row>
    <row r="38" spans="1:256" x14ac:dyDescent="0.3">
      <c r="A38" s="234">
        <v>4001</v>
      </c>
      <c r="B38" s="235" t="s">
        <v>22</v>
      </c>
      <c r="C38" s="219"/>
      <c r="D38" s="47">
        <f t="shared" si="2"/>
        <v>0</v>
      </c>
      <c r="E38" s="14"/>
      <c r="F38" s="49"/>
      <c r="G38" s="49"/>
      <c r="H38" s="49"/>
      <c r="I38" s="49"/>
      <c r="J38" s="49"/>
      <c r="K38" s="49"/>
      <c r="L38" s="49"/>
      <c r="M38" s="49"/>
      <c r="N38" s="49"/>
      <c r="O38" s="49"/>
      <c r="P38" s="49"/>
      <c r="Q38" s="49"/>
      <c r="R38" s="49"/>
      <c r="S38" s="49"/>
      <c r="T38" s="14"/>
      <c r="U38" s="14"/>
    </row>
    <row r="39" spans="1:256" ht="31.2" x14ac:dyDescent="0.3">
      <c r="A39" s="234">
        <v>4002</v>
      </c>
      <c r="B39" s="235" t="s">
        <v>74</v>
      </c>
      <c r="C39" s="219"/>
      <c r="D39" s="47">
        <f t="shared" si="2"/>
        <v>0</v>
      </c>
      <c r="E39" s="14"/>
      <c r="F39" s="53"/>
      <c r="G39" s="49"/>
      <c r="H39" s="49"/>
      <c r="I39" s="49"/>
      <c r="J39" s="49"/>
      <c r="K39" s="49"/>
      <c r="L39" s="49"/>
      <c r="M39" s="49"/>
      <c r="N39" s="49"/>
      <c r="O39" s="49"/>
      <c r="P39" s="49"/>
      <c r="Q39" s="49"/>
      <c r="R39" s="49"/>
      <c r="S39" s="49"/>
      <c r="T39" s="14"/>
      <c r="U39" s="14"/>
    </row>
    <row r="40" spans="1:256" x14ac:dyDescent="0.3">
      <c r="A40" s="234">
        <v>4003</v>
      </c>
      <c r="B40" s="223" t="s">
        <v>10</v>
      </c>
      <c r="D40" s="47">
        <f t="shared" si="2"/>
        <v>0</v>
      </c>
      <c r="E40" s="14"/>
      <c r="F40" s="49"/>
      <c r="G40" s="49"/>
      <c r="H40" s="49"/>
      <c r="I40" s="49"/>
      <c r="J40" s="49"/>
      <c r="K40" s="49"/>
      <c r="L40" s="49"/>
      <c r="M40" s="49"/>
      <c r="N40" s="49"/>
      <c r="O40" s="49"/>
      <c r="P40" s="49"/>
      <c r="Q40" s="49"/>
      <c r="R40" s="49"/>
      <c r="S40" s="49"/>
      <c r="T40" s="14"/>
      <c r="U40" s="14"/>
    </row>
    <row r="41" spans="1:256" s="250" customFormat="1" x14ac:dyDescent="0.3">
      <c r="A41" s="234">
        <v>4004</v>
      </c>
      <c r="B41" s="223" t="s">
        <v>73</v>
      </c>
      <c r="D41" s="47">
        <f t="shared" si="2"/>
        <v>0</v>
      </c>
      <c r="F41" s="49"/>
      <c r="G41" s="49"/>
      <c r="H41" s="49"/>
      <c r="I41" s="49"/>
      <c r="J41" s="49"/>
      <c r="K41" s="49"/>
      <c r="L41" s="49"/>
      <c r="M41" s="49"/>
      <c r="N41" s="49"/>
      <c r="O41" s="49"/>
      <c r="P41" s="49"/>
      <c r="Q41" s="49"/>
      <c r="R41" s="49"/>
      <c r="S41" s="49"/>
    </row>
    <row r="42" spans="1:256" x14ac:dyDescent="0.3">
      <c r="A42" s="224" t="s">
        <v>75</v>
      </c>
      <c r="B42" s="224"/>
      <c r="C42" s="225"/>
      <c r="D42" s="54"/>
      <c r="E42" s="54"/>
      <c r="F42" s="54"/>
      <c r="G42" s="54"/>
      <c r="H42" s="54"/>
      <c r="I42" s="54"/>
      <c r="J42" s="54"/>
      <c r="K42" s="54"/>
      <c r="L42" s="54"/>
      <c r="M42" s="54"/>
      <c r="N42" s="54"/>
      <c r="O42" s="54"/>
      <c r="P42" s="54"/>
      <c r="Q42" s="54"/>
      <c r="R42" s="54"/>
      <c r="S42" s="54"/>
      <c r="T42" s="54"/>
      <c r="U42" s="54"/>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5"/>
      <c r="CI42" s="225"/>
      <c r="CJ42" s="225"/>
      <c r="CK42" s="225"/>
      <c r="CL42" s="225"/>
      <c r="CM42" s="225"/>
      <c r="CN42" s="225"/>
      <c r="CO42" s="225"/>
      <c r="CP42" s="225"/>
      <c r="CQ42" s="225"/>
      <c r="CR42" s="225"/>
      <c r="CS42" s="225"/>
      <c r="CT42" s="225"/>
      <c r="CU42" s="225"/>
      <c r="CV42" s="225"/>
      <c r="CW42" s="225"/>
      <c r="CX42" s="225"/>
      <c r="CY42" s="225"/>
      <c r="CZ42" s="225"/>
      <c r="DA42" s="225"/>
      <c r="DB42" s="225"/>
      <c r="DC42" s="225"/>
      <c r="DD42" s="225"/>
      <c r="DE42" s="225"/>
      <c r="DF42" s="225"/>
      <c r="DG42" s="225"/>
      <c r="DH42" s="225"/>
      <c r="DI42" s="225"/>
      <c r="DJ42" s="225"/>
      <c r="DK42" s="225"/>
      <c r="DL42" s="225"/>
      <c r="DM42" s="225"/>
      <c r="DN42" s="225"/>
      <c r="DO42" s="225"/>
      <c r="DP42" s="225"/>
      <c r="DQ42" s="225"/>
      <c r="DR42" s="225"/>
      <c r="DS42" s="225"/>
      <c r="DT42" s="225"/>
      <c r="DU42" s="225"/>
      <c r="DV42" s="225"/>
      <c r="DW42" s="225"/>
      <c r="DX42" s="225"/>
      <c r="DY42" s="225"/>
      <c r="DZ42" s="225"/>
      <c r="EA42" s="225"/>
      <c r="EB42" s="225"/>
      <c r="EC42" s="225"/>
      <c r="ED42" s="225"/>
      <c r="EE42" s="225"/>
      <c r="EF42" s="225"/>
      <c r="EG42" s="225"/>
      <c r="EH42" s="225"/>
      <c r="EI42" s="225"/>
      <c r="EJ42" s="225"/>
      <c r="EK42" s="225"/>
      <c r="EL42" s="225"/>
      <c r="EM42" s="225"/>
      <c r="EN42" s="225"/>
      <c r="EO42" s="225"/>
      <c r="EP42" s="225"/>
      <c r="EQ42" s="225"/>
      <c r="ER42" s="225"/>
      <c r="ES42" s="225"/>
      <c r="ET42" s="225"/>
      <c r="EU42" s="225"/>
      <c r="EV42" s="225"/>
      <c r="EW42" s="225"/>
      <c r="EX42" s="225"/>
      <c r="EY42" s="225"/>
      <c r="EZ42" s="225"/>
      <c r="FA42" s="225"/>
      <c r="FB42" s="225"/>
      <c r="FC42" s="225"/>
      <c r="FD42" s="225"/>
      <c r="FE42" s="225"/>
      <c r="FF42" s="225"/>
      <c r="FG42" s="225"/>
      <c r="FH42" s="225"/>
      <c r="FI42" s="225"/>
      <c r="FJ42" s="225"/>
      <c r="FK42" s="225"/>
      <c r="FL42" s="225"/>
      <c r="FM42" s="225"/>
      <c r="FN42" s="225"/>
      <c r="FO42" s="225"/>
      <c r="FP42" s="225"/>
      <c r="FQ42" s="225"/>
      <c r="FR42" s="225"/>
      <c r="FS42" s="225"/>
      <c r="FT42" s="225"/>
      <c r="FU42" s="225"/>
      <c r="FV42" s="225"/>
      <c r="FW42" s="225"/>
      <c r="FX42" s="225"/>
      <c r="FY42" s="225"/>
      <c r="FZ42" s="225"/>
      <c r="GA42" s="225"/>
      <c r="GB42" s="225"/>
      <c r="GC42" s="225"/>
      <c r="GD42" s="225"/>
      <c r="GE42" s="225"/>
      <c r="GF42" s="225"/>
      <c r="GG42" s="225"/>
      <c r="GH42" s="225"/>
      <c r="GI42" s="225"/>
      <c r="GJ42" s="225"/>
      <c r="GK42" s="225"/>
      <c r="GL42" s="225"/>
      <c r="GM42" s="225"/>
      <c r="GN42" s="225"/>
      <c r="GO42" s="225"/>
      <c r="GP42" s="225"/>
      <c r="GQ42" s="225"/>
      <c r="GR42" s="225"/>
      <c r="GS42" s="225"/>
      <c r="GT42" s="225"/>
      <c r="GU42" s="225"/>
      <c r="GV42" s="225"/>
      <c r="GW42" s="225"/>
      <c r="GX42" s="225"/>
      <c r="GY42" s="225"/>
      <c r="GZ42" s="225"/>
      <c r="HA42" s="225"/>
      <c r="HB42" s="225"/>
      <c r="HC42" s="225"/>
      <c r="HD42" s="225"/>
      <c r="HE42" s="225"/>
      <c r="HF42" s="225"/>
      <c r="HG42" s="225"/>
      <c r="HH42" s="225"/>
      <c r="HI42" s="225"/>
      <c r="HJ42" s="225"/>
      <c r="HK42" s="225"/>
      <c r="HL42" s="225"/>
      <c r="HM42" s="225"/>
      <c r="HN42" s="225"/>
      <c r="HO42" s="225"/>
      <c r="HP42" s="225"/>
      <c r="HQ42" s="225"/>
      <c r="HR42" s="225"/>
      <c r="HS42" s="225"/>
      <c r="HT42" s="225"/>
      <c r="HU42" s="225"/>
      <c r="HV42" s="225"/>
      <c r="HW42" s="225"/>
      <c r="HX42" s="225"/>
      <c r="HY42" s="225"/>
      <c r="HZ42" s="225"/>
      <c r="IA42" s="225"/>
      <c r="IB42" s="225"/>
      <c r="IC42" s="225"/>
      <c r="ID42" s="225"/>
      <c r="IE42" s="225"/>
      <c r="IF42" s="225"/>
      <c r="IG42" s="225"/>
      <c r="IH42" s="225"/>
      <c r="II42" s="225"/>
      <c r="IJ42" s="225"/>
      <c r="IK42" s="225"/>
      <c r="IL42" s="225"/>
      <c r="IM42" s="225"/>
      <c r="IN42" s="225"/>
      <c r="IO42" s="225"/>
      <c r="IP42" s="225"/>
      <c r="IQ42" s="225"/>
      <c r="IR42" s="225"/>
      <c r="IS42" s="225"/>
      <c r="IT42" s="225"/>
      <c r="IU42" s="225"/>
      <c r="IV42" s="225"/>
    </row>
    <row r="43" spans="1:256" x14ac:dyDescent="0.3">
      <c r="A43" s="234">
        <v>5002</v>
      </c>
      <c r="B43" s="235" t="s">
        <v>13</v>
      </c>
      <c r="D43" s="47">
        <f t="shared" si="2"/>
        <v>0</v>
      </c>
      <c r="E43" s="14"/>
      <c r="F43" s="49"/>
      <c r="G43" s="49"/>
      <c r="H43" s="49"/>
      <c r="I43" s="49"/>
      <c r="J43" s="49"/>
      <c r="K43" s="49"/>
      <c r="L43" s="49"/>
      <c r="M43" s="49"/>
      <c r="N43" s="49"/>
      <c r="O43" s="49"/>
      <c r="P43" s="49"/>
      <c r="Q43" s="49"/>
      <c r="R43" s="49"/>
      <c r="S43" s="49"/>
      <c r="T43" s="14"/>
      <c r="U43" s="14"/>
    </row>
    <row r="44" spans="1:256" x14ac:dyDescent="0.3">
      <c r="A44" s="234">
        <v>5003</v>
      </c>
      <c r="B44" s="235" t="s">
        <v>9</v>
      </c>
      <c r="D44" s="47">
        <f t="shared" si="2"/>
        <v>0</v>
      </c>
      <c r="E44" s="14"/>
      <c r="F44" s="53"/>
      <c r="G44" s="49"/>
      <c r="H44" s="49"/>
      <c r="I44" s="49"/>
      <c r="J44" s="49"/>
      <c r="K44" s="49"/>
      <c r="L44" s="49"/>
      <c r="M44" s="49"/>
      <c r="N44" s="49"/>
      <c r="O44" s="49"/>
      <c r="P44" s="49"/>
      <c r="Q44" s="49"/>
      <c r="R44" s="49"/>
      <c r="S44" s="49"/>
      <c r="T44" s="14"/>
      <c r="U44" s="14"/>
    </row>
    <row r="45" spans="1:256" x14ac:dyDescent="0.3">
      <c r="A45" s="234">
        <v>5004</v>
      </c>
      <c r="B45" s="235" t="s">
        <v>210</v>
      </c>
      <c r="D45" s="47">
        <f t="shared" si="2"/>
        <v>0</v>
      </c>
      <c r="E45" s="14"/>
      <c r="F45" s="49"/>
      <c r="G45" s="49"/>
      <c r="H45" s="49"/>
      <c r="I45" s="49"/>
      <c r="J45" s="49"/>
      <c r="K45" s="49"/>
      <c r="L45" s="49"/>
      <c r="M45" s="49"/>
      <c r="N45" s="49"/>
      <c r="O45" s="49"/>
      <c r="P45" s="49"/>
      <c r="Q45" s="49"/>
      <c r="R45" s="49"/>
      <c r="S45" s="49"/>
      <c r="T45" s="14"/>
      <c r="U45" s="14"/>
    </row>
    <row r="46" spans="1:256" x14ac:dyDescent="0.3">
      <c r="A46" s="234">
        <v>5005</v>
      </c>
      <c r="B46" s="235" t="s">
        <v>235</v>
      </c>
      <c r="C46" s="219"/>
      <c r="D46" s="47">
        <f t="shared" si="2"/>
        <v>0</v>
      </c>
      <c r="E46" s="14"/>
      <c r="F46" s="53"/>
      <c r="G46" s="49"/>
      <c r="H46" s="49"/>
      <c r="I46" s="49"/>
      <c r="J46" s="49"/>
      <c r="K46" s="49"/>
      <c r="L46" s="49"/>
      <c r="M46" s="49"/>
      <c r="N46" s="49"/>
      <c r="O46" s="49"/>
      <c r="P46" s="49"/>
      <c r="Q46" s="49"/>
      <c r="R46" s="49"/>
      <c r="S46" s="49"/>
      <c r="T46" s="14"/>
      <c r="U46" s="14"/>
    </row>
    <row r="47" spans="1:256" x14ac:dyDescent="0.3">
      <c r="A47" s="234">
        <v>5006</v>
      </c>
      <c r="B47" s="235" t="s">
        <v>76</v>
      </c>
      <c r="C47" s="219"/>
      <c r="D47" s="47">
        <f t="shared" si="2"/>
        <v>0</v>
      </c>
      <c r="E47" s="14"/>
      <c r="F47" s="49"/>
      <c r="G47" s="49"/>
      <c r="H47" s="49"/>
      <c r="I47" s="49"/>
      <c r="J47" s="49"/>
      <c r="K47" s="49"/>
      <c r="L47" s="49"/>
      <c r="M47" s="49"/>
      <c r="N47" s="49"/>
      <c r="O47" s="49"/>
      <c r="P47" s="49"/>
      <c r="Q47" s="49"/>
      <c r="R47" s="49"/>
      <c r="S47" s="49"/>
      <c r="T47" s="14"/>
      <c r="U47" s="14"/>
    </row>
    <row r="48" spans="1:256" x14ac:dyDescent="0.3">
      <c r="A48" s="234">
        <v>5007</v>
      </c>
      <c r="B48" s="235" t="s">
        <v>82</v>
      </c>
      <c r="C48" s="219"/>
      <c r="D48" s="47">
        <f t="shared" si="2"/>
        <v>0</v>
      </c>
      <c r="E48" s="14"/>
      <c r="F48" s="53"/>
      <c r="G48" s="49"/>
      <c r="H48" s="49"/>
      <c r="I48" s="49"/>
      <c r="J48" s="49"/>
      <c r="K48" s="49"/>
      <c r="L48" s="49"/>
      <c r="M48" s="49"/>
      <c r="N48" s="49"/>
      <c r="O48" s="49"/>
      <c r="P48" s="49"/>
      <c r="Q48" s="49"/>
      <c r="R48" s="49"/>
      <c r="S48" s="49"/>
      <c r="T48" s="14"/>
      <c r="U48" s="14"/>
    </row>
    <row r="49" spans="1:21" ht="31.2" x14ac:dyDescent="0.3">
      <c r="A49" s="234">
        <v>5008</v>
      </c>
      <c r="B49" s="235" t="s">
        <v>83</v>
      </c>
      <c r="C49" s="219"/>
      <c r="D49" s="47">
        <f t="shared" si="2"/>
        <v>0</v>
      </c>
      <c r="E49" s="14"/>
      <c r="F49" s="49"/>
      <c r="G49" s="49"/>
      <c r="H49" s="49"/>
      <c r="I49" s="49"/>
      <c r="J49" s="49"/>
      <c r="K49" s="49"/>
      <c r="L49" s="49"/>
      <c r="M49" s="49"/>
      <c r="N49" s="49"/>
      <c r="O49" s="49"/>
      <c r="P49" s="49"/>
      <c r="Q49" s="49"/>
      <c r="R49" s="49"/>
      <c r="S49" s="49"/>
      <c r="T49" s="14"/>
      <c r="U49" s="14"/>
    </row>
    <row r="50" spans="1:21" ht="16.2" thickBot="1" x14ac:dyDescent="0.35">
      <c r="A50" s="238"/>
      <c r="B50" s="15"/>
      <c r="D50" s="55">
        <f>SUM(D26:D49)</f>
        <v>0</v>
      </c>
      <c r="E50" s="61"/>
      <c r="F50" s="55">
        <f>SUM(F26:F49)</f>
        <v>0</v>
      </c>
      <c r="G50" s="55">
        <f t="shared" ref="G50:S50" si="3">SUM(G26:G49)</f>
        <v>0</v>
      </c>
      <c r="H50" s="55">
        <f t="shared" si="3"/>
        <v>0</v>
      </c>
      <c r="I50" s="55">
        <f t="shared" si="3"/>
        <v>0</v>
      </c>
      <c r="J50" s="55">
        <f t="shared" si="3"/>
        <v>0</v>
      </c>
      <c r="K50" s="55">
        <f t="shared" si="3"/>
        <v>0</v>
      </c>
      <c r="L50" s="55">
        <f t="shared" si="3"/>
        <v>0</v>
      </c>
      <c r="M50" s="55">
        <f t="shared" si="3"/>
        <v>0</v>
      </c>
      <c r="N50" s="55">
        <f t="shared" si="3"/>
        <v>0</v>
      </c>
      <c r="O50" s="55">
        <f t="shared" si="3"/>
        <v>0</v>
      </c>
      <c r="P50" s="55">
        <f t="shared" si="3"/>
        <v>0</v>
      </c>
      <c r="Q50" s="55">
        <f t="shared" si="3"/>
        <v>0</v>
      </c>
      <c r="R50" s="55">
        <f t="shared" si="3"/>
        <v>0</v>
      </c>
      <c r="S50" s="55">
        <f t="shared" si="3"/>
        <v>0</v>
      </c>
      <c r="T50" s="14"/>
      <c r="U50" s="14"/>
    </row>
    <row r="51" spans="1:21" ht="16.2" thickTop="1" x14ac:dyDescent="0.3">
      <c r="A51" s="238"/>
      <c r="B51" s="15"/>
      <c r="D51" s="60"/>
      <c r="E51" s="61"/>
      <c r="F51" s="60"/>
      <c r="G51" s="60"/>
      <c r="H51" s="60"/>
      <c r="I51" s="60"/>
      <c r="J51" s="60"/>
      <c r="K51" s="60"/>
      <c r="L51" s="60"/>
      <c r="M51" s="60"/>
      <c r="N51" s="60"/>
      <c r="O51" s="60"/>
      <c r="P51" s="60"/>
      <c r="Q51" s="60"/>
      <c r="R51" s="60"/>
      <c r="S51" s="60"/>
      <c r="T51" s="14"/>
      <c r="U51" s="14"/>
    </row>
    <row r="52" spans="1:21" x14ac:dyDescent="0.3">
      <c r="A52" s="238"/>
      <c r="B52" s="16"/>
      <c r="D52" s="60"/>
      <c r="E52" s="58"/>
      <c r="F52" s="14"/>
      <c r="G52" s="14"/>
    </row>
    <row r="53" spans="1:21" x14ac:dyDescent="0.3">
      <c r="A53" s="15"/>
      <c r="B53" s="15"/>
      <c r="D53" s="14"/>
      <c r="E53" s="14"/>
      <c r="F53" s="14"/>
      <c r="G53" s="14"/>
    </row>
    <row r="54" spans="1:21" x14ac:dyDescent="0.3">
      <c r="A54" s="239"/>
      <c r="B54" s="120" t="s">
        <v>54</v>
      </c>
      <c r="D54" s="56">
        <f>'Dec 24 Return'!D59</f>
        <v>0</v>
      </c>
      <c r="E54" s="14"/>
      <c r="F54" s="14"/>
      <c r="G54" s="14"/>
    </row>
    <row r="55" spans="1:21" x14ac:dyDescent="0.3">
      <c r="A55" s="238"/>
      <c r="B55" s="16" t="s">
        <v>57</v>
      </c>
      <c r="D55" s="56">
        <f>D22</f>
        <v>0</v>
      </c>
      <c r="E55" s="14"/>
      <c r="F55" s="14"/>
      <c r="G55" s="14"/>
    </row>
    <row r="56" spans="1:21" x14ac:dyDescent="0.3">
      <c r="A56" s="238"/>
      <c r="B56" s="16" t="s">
        <v>58</v>
      </c>
      <c r="D56" s="56">
        <f>-D50</f>
        <v>0</v>
      </c>
      <c r="E56" s="14"/>
      <c r="F56" s="14"/>
      <c r="G56" s="14"/>
    </row>
    <row r="57" spans="1:21" ht="16.2" thickBot="1" x14ac:dyDescent="0.35">
      <c r="A57" s="238"/>
      <c r="B57" s="16" t="s">
        <v>59</v>
      </c>
      <c r="D57" s="62">
        <f>SUM(D54:D56)</f>
        <v>0</v>
      </c>
      <c r="E57" s="14"/>
      <c r="F57" s="14"/>
      <c r="G57" s="14"/>
    </row>
    <row r="58" spans="1:21" ht="16.2" thickTop="1" x14ac:dyDescent="0.3">
      <c r="A58" s="238"/>
      <c r="B58" s="15"/>
      <c r="D58" s="14"/>
      <c r="E58" s="14"/>
      <c r="F58" s="14"/>
      <c r="G58" s="14"/>
    </row>
    <row r="59" spans="1:21" x14ac:dyDescent="0.3">
      <c r="A59" s="238"/>
      <c r="B59" s="15"/>
      <c r="D59" s="14"/>
      <c r="E59" s="14"/>
      <c r="F59" s="14"/>
      <c r="G59" s="14"/>
    </row>
    <row r="60" spans="1:21" x14ac:dyDescent="0.3">
      <c r="A60" s="238"/>
      <c r="B60" s="16" t="s">
        <v>60</v>
      </c>
      <c r="D60" s="14"/>
      <c r="E60" s="14"/>
      <c r="F60" s="14"/>
      <c r="G60" s="14"/>
    </row>
    <row r="61" spans="1:21" x14ac:dyDescent="0.3">
      <c r="A61" s="238"/>
      <c r="B61" s="15" t="s">
        <v>246</v>
      </c>
      <c r="D61" s="63"/>
      <c r="E61" s="14" t="s">
        <v>85</v>
      </c>
      <c r="F61" s="14"/>
      <c r="G61" s="14"/>
    </row>
    <row r="62" spans="1:21" ht="16.2" thickBot="1" x14ac:dyDescent="0.35">
      <c r="A62" s="238"/>
      <c r="B62" s="15" t="s">
        <v>247</v>
      </c>
      <c r="D62" s="64">
        <f>D57-D61</f>
        <v>0</v>
      </c>
      <c r="E62" s="14"/>
      <c r="F62" s="14"/>
      <c r="G62" s="14"/>
    </row>
    <row r="63" spans="1:21" ht="16.2" thickTop="1" x14ac:dyDescent="0.3">
      <c r="A63" s="238"/>
      <c r="B63" s="15"/>
      <c r="D63" s="14"/>
      <c r="E63" s="14"/>
      <c r="F63" s="14"/>
      <c r="G63" s="14"/>
    </row>
    <row r="64" spans="1:21" x14ac:dyDescent="0.3">
      <c r="A64" s="238"/>
      <c r="B64" s="456" t="s">
        <v>248</v>
      </c>
      <c r="C64" s="456"/>
      <c r="D64" s="63"/>
      <c r="E64" s="14"/>
      <c r="F64" s="14"/>
      <c r="G64" s="14"/>
    </row>
    <row r="65" spans="1:19" x14ac:dyDescent="0.3">
      <c r="A65" s="238"/>
      <c r="B65" s="455" t="s">
        <v>249</v>
      </c>
      <c r="C65" s="455"/>
      <c r="D65" s="65"/>
      <c r="E65" s="14" t="s">
        <v>64</v>
      </c>
      <c r="F65" s="14"/>
      <c r="G65" s="14"/>
    </row>
    <row r="66" spans="1:19" x14ac:dyDescent="0.3">
      <c r="A66" s="238"/>
      <c r="B66" s="456" t="s">
        <v>250</v>
      </c>
      <c r="C66" s="456"/>
      <c r="D66" s="63"/>
      <c r="E66" s="14"/>
      <c r="F66" s="14"/>
      <c r="G66" s="14"/>
    </row>
    <row r="67" spans="1:19" ht="16.2" thickBot="1" x14ac:dyDescent="0.35">
      <c r="A67" s="238"/>
      <c r="B67" s="454" t="s">
        <v>251</v>
      </c>
      <c r="C67" s="454"/>
      <c r="D67" s="64">
        <f>SUM(D64:D66)</f>
        <v>0</v>
      </c>
      <c r="E67" s="14"/>
      <c r="F67" s="14"/>
      <c r="G67" s="14"/>
    </row>
    <row r="68" spans="1:19" ht="16.2" thickTop="1" x14ac:dyDescent="0.3">
      <c r="A68" s="238"/>
      <c r="B68" s="15"/>
      <c r="C68" s="15"/>
      <c r="D68" s="14"/>
      <c r="E68" s="14"/>
    </row>
    <row r="69" spans="1:19" x14ac:dyDescent="0.3">
      <c r="A69" s="238"/>
      <c r="B69" s="15"/>
      <c r="C69" s="15" t="s">
        <v>61</v>
      </c>
      <c r="D69" s="66">
        <f>D67-D62</f>
        <v>0</v>
      </c>
      <c r="E69" s="14"/>
    </row>
    <row r="70" spans="1:19" x14ac:dyDescent="0.3">
      <c r="A70" s="238"/>
      <c r="B70" s="458"/>
      <c r="C70" s="458"/>
      <c r="E70" s="14"/>
      <c r="I70" s="459"/>
      <c r="J70" s="459"/>
    </row>
    <row r="71" spans="1:19" x14ac:dyDescent="0.3">
      <c r="F71" s="240"/>
      <c r="G71" s="76"/>
      <c r="H71" s="241"/>
      <c r="I71" s="452"/>
      <c r="J71" s="452"/>
    </row>
    <row r="72" spans="1:19" x14ac:dyDescent="0.3">
      <c r="F72" s="240"/>
      <c r="G72" s="242"/>
      <c r="H72" s="241"/>
      <c r="I72" s="452"/>
      <c r="J72" s="452"/>
    </row>
    <row r="73" spans="1:19" s="244" customFormat="1" x14ac:dyDescent="0.3">
      <c r="A73" s="243" t="s">
        <v>232</v>
      </c>
    </row>
    <row r="74" spans="1:19" hidden="1" x14ac:dyDescent="0.3">
      <c r="A74" s="245"/>
      <c r="F74" s="14"/>
      <c r="G74" s="14"/>
      <c r="H74" s="14"/>
      <c r="I74" s="14"/>
      <c r="J74" s="14"/>
      <c r="K74" s="14"/>
      <c r="L74" s="14"/>
      <c r="M74" s="14"/>
      <c r="N74" s="14"/>
      <c r="O74" s="14"/>
      <c r="P74" s="14"/>
      <c r="Q74" s="14"/>
      <c r="R74" s="14"/>
      <c r="S74" s="14"/>
    </row>
    <row r="75" spans="1:19" s="15" customFormat="1" hidden="1" x14ac:dyDescent="0.3">
      <c r="A75" s="238"/>
      <c r="B75" s="15" t="s">
        <v>54</v>
      </c>
      <c r="F75" s="59">
        <f>D54</f>
        <v>0</v>
      </c>
      <c r="G75" s="59">
        <f>F78</f>
        <v>0</v>
      </c>
      <c r="H75" s="59">
        <f>G78</f>
        <v>0</v>
      </c>
      <c r="I75" s="59">
        <f t="shared" ref="I75:S75" si="4">H78</f>
        <v>0</v>
      </c>
      <c r="J75" s="59">
        <f t="shared" si="4"/>
        <v>0</v>
      </c>
      <c r="K75" s="59">
        <f t="shared" si="4"/>
        <v>0</v>
      </c>
      <c r="L75" s="59">
        <f t="shared" si="4"/>
        <v>0</v>
      </c>
      <c r="M75" s="59">
        <f t="shared" si="4"/>
        <v>0</v>
      </c>
      <c r="N75" s="59">
        <f t="shared" si="4"/>
        <v>0</v>
      </c>
      <c r="O75" s="59">
        <f t="shared" si="4"/>
        <v>0</v>
      </c>
      <c r="P75" s="59">
        <f t="shared" si="4"/>
        <v>0</v>
      </c>
      <c r="Q75" s="59">
        <f t="shared" si="4"/>
        <v>0</v>
      </c>
      <c r="R75" s="59">
        <f t="shared" si="4"/>
        <v>0</v>
      </c>
      <c r="S75" s="59">
        <f t="shared" si="4"/>
        <v>0</v>
      </c>
    </row>
    <row r="76" spans="1:19" s="15" customFormat="1" hidden="1" x14ac:dyDescent="0.3">
      <c r="A76" s="238"/>
      <c r="B76" s="15" t="s">
        <v>57</v>
      </c>
      <c r="F76" s="59">
        <f t="shared" ref="F76:S76" si="5">F22</f>
        <v>0</v>
      </c>
      <c r="G76" s="59">
        <f t="shared" si="5"/>
        <v>0</v>
      </c>
      <c r="H76" s="59">
        <f t="shared" si="5"/>
        <v>0</v>
      </c>
      <c r="I76" s="59">
        <f t="shared" si="5"/>
        <v>0</v>
      </c>
      <c r="J76" s="59">
        <f t="shared" si="5"/>
        <v>0</v>
      </c>
      <c r="K76" s="59">
        <f t="shared" si="5"/>
        <v>0</v>
      </c>
      <c r="L76" s="59">
        <f t="shared" si="5"/>
        <v>0</v>
      </c>
      <c r="M76" s="59">
        <f t="shared" si="5"/>
        <v>0</v>
      </c>
      <c r="N76" s="59">
        <f t="shared" si="5"/>
        <v>0</v>
      </c>
      <c r="O76" s="59">
        <f t="shared" si="5"/>
        <v>0</v>
      </c>
      <c r="P76" s="59">
        <f t="shared" si="5"/>
        <v>0</v>
      </c>
      <c r="Q76" s="59">
        <f t="shared" si="5"/>
        <v>0</v>
      </c>
      <c r="R76" s="59">
        <f t="shared" si="5"/>
        <v>0</v>
      </c>
      <c r="S76" s="59">
        <f t="shared" si="5"/>
        <v>0</v>
      </c>
    </row>
    <row r="77" spans="1:19" s="15" customFormat="1" hidden="1" x14ac:dyDescent="0.3">
      <c r="A77" s="238"/>
      <c r="B77" s="15" t="s">
        <v>58</v>
      </c>
      <c r="F77" s="59">
        <f t="shared" ref="F77:S77" si="6">-F50</f>
        <v>0</v>
      </c>
      <c r="G77" s="59">
        <f t="shared" si="6"/>
        <v>0</v>
      </c>
      <c r="H77" s="59">
        <f t="shared" si="6"/>
        <v>0</v>
      </c>
      <c r="I77" s="59">
        <f t="shared" si="6"/>
        <v>0</v>
      </c>
      <c r="J77" s="59">
        <f t="shared" si="6"/>
        <v>0</v>
      </c>
      <c r="K77" s="59">
        <f t="shared" si="6"/>
        <v>0</v>
      </c>
      <c r="L77" s="59">
        <f t="shared" si="6"/>
        <v>0</v>
      </c>
      <c r="M77" s="59">
        <f t="shared" si="6"/>
        <v>0</v>
      </c>
      <c r="N77" s="59">
        <f t="shared" si="6"/>
        <v>0</v>
      </c>
      <c r="O77" s="59">
        <f t="shared" si="6"/>
        <v>0</v>
      </c>
      <c r="P77" s="59">
        <f t="shared" si="6"/>
        <v>0</v>
      </c>
      <c r="Q77" s="59">
        <f t="shared" si="6"/>
        <v>0</v>
      </c>
      <c r="R77" s="59">
        <f t="shared" si="6"/>
        <v>0</v>
      </c>
      <c r="S77" s="59">
        <f t="shared" si="6"/>
        <v>0</v>
      </c>
    </row>
    <row r="78" spans="1:19" s="15" customFormat="1" ht="16.2" hidden="1" thickBot="1" x14ac:dyDescent="0.35">
      <c r="A78" s="238"/>
      <c r="B78" s="15" t="s">
        <v>59</v>
      </c>
      <c r="F78" s="64">
        <f t="shared" ref="F78:S78" si="7">SUM(F75:F77)</f>
        <v>0</v>
      </c>
      <c r="G78" s="64">
        <f t="shared" si="7"/>
        <v>0</v>
      </c>
      <c r="H78" s="64">
        <f t="shared" si="7"/>
        <v>0</v>
      </c>
      <c r="I78" s="64">
        <f t="shared" si="7"/>
        <v>0</v>
      </c>
      <c r="J78" s="64">
        <f t="shared" si="7"/>
        <v>0</v>
      </c>
      <c r="K78" s="64">
        <f t="shared" si="7"/>
        <v>0</v>
      </c>
      <c r="L78" s="64">
        <f t="shared" si="7"/>
        <v>0</v>
      </c>
      <c r="M78" s="64">
        <f t="shared" si="7"/>
        <v>0</v>
      </c>
      <c r="N78" s="64">
        <f t="shared" si="7"/>
        <v>0</v>
      </c>
      <c r="O78" s="64">
        <f t="shared" si="7"/>
        <v>0</v>
      </c>
      <c r="P78" s="64">
        <f t="shared" si="7"/>
        <v>0</v>
      </c>
      <c r="Q78" s="64">
        <f t="shared" si="7"/>
        <v>0</v>
      </c>
      <c r="R78" s="64">
        <f t="shared" si="7"/>
        <v>0</v>
      </c>
      <c r="S78" s="64">
        <f t="shared" si="7"/>
        <v>0</v>
      </c>
    </row>
    <row r="79" spans="1:19" ht="16.2" hidden="1" thickTop="1" x14ac:dyDescent="0.3">
      <c r="A79" s="246"/>
      <c r="F79" s="14"/>
      <c r="G79" s="14"/>
      <c r="H79" s="14"/>
      <c r="I79" s="14"/>
      <c r="J79" s="14"/>
      <c r="K79" s="14"/>
      <c r="L79" s="14"/>
      <c r="M79" s="14"/>
      <c r="N79" s="14"/>
      <c r="O79" s="14"/>
      <c r="P79" s="14"/>
      <c r="Q79" s="14"/>
      <c r="R79" s="14"/>
      <c r="S79" s="14"/>
    </row>
    <row r="80" spans="1:19" hidden="1" x14ac:dyDescent="0.3">
      <c r="A80" s="246"/>
      <c r="F80" s="14"/>
      <c r="G80" s="14"/>
      <c r="H80" s="14"/>
      <c r="I80" s="14"/>
      <c r="J80" s="14"/>
      <c r="K80" s="14"/>
      <c r="L80" s="14"/>
      <c r="M80" s="14"/>
      <c r="N80" s="14"/>
      <c r="O80" s="14"/>
      <c r="P80" s="14"/>
      <c r="Q80" s="14"/>
      <c r="R80" s="14"/>
      <c r="S80" s="14"/>
    </row>
    <row r="81" spans="1:19" hidden="1" x14ac:dyDescent="0.3">
      <c r="A81" s="246"/>
      <c r="B81" s="15" t="s">
        <v>60</v>
      </c>
      <c r="F81" s="14"/>
      <c r="G81" s="14"/>
      <c r="H81" s="14"/>
      <c r="I81" s="14"/>
      <c r="J81" s="14"/>
      <c r="K81" s="14"/>
      <c r="L81" s="14"/>
      <c r="M81" s="14"/>
      <c r="N81" s="14"/>
      <c r="O81" s="14"/>
      <c r="P81" s="14"/>
      <c r="Q81" s="14"/>
      <c r="R81" s="14"/>
      <c r="S81" s="14"/>
    </row>
    <row r="82" spans="1:19" hidden="1" x14ac:dyDescent="0.3">
      <c r="A82" s="246"/>
      <c r="B82" s="15" t="s">
        <v>128</v>
      </c>
      <c r="F82" s="63"/>
      <c r="G82" s="63"/>
      <c r="H82" s="63"/>
      <c r="I82" s="63"/>
      <c r="J82" s="63"/>
      <c r="K82" s="63"/>
      <c r="L82" s="63"/>
      <c r="M82" s="63"/>
      <c r="N82" s="63"/>
      <c r="O82" s="63"/>
      <c r="P82" s="63"/>
      <c r="Q82" s="63"/>
      <c r="R82" s="63"/>
      <c r="S82" s="63"/>
    </row>
    <row r="83" spans="1:19" s="15" customFormat="1" ht="16.2" hidden="1" thickBot="1" x14ac:dyDescent="0.35">
      <c r="A83" s="238"/>
      <c r="B83" s="15" t="s">
        <v>125</v>
      </c>
      <c r="F83" s="64">
        <f t="shared" ref="F83:S83" si="8">F78-F82</f>
        <v>0</v>
      </c>
      <c r="G83" s="64">
        <f t="shared" si="8"/>
        <v>0</v>
      </c>
      <c r="H83" s="64">
        <f t="shared" si="8"/>
        <v>0</v>
      </c>
      <c r="I83" s="64">
        <f t="shared" si="8"/>
        <v>0</v>
      </c>
      <c r="J83" s="64">
        <f t="shared" si="8"/>
        <v>0</v>
      </c>
      <c r="K83" s="64">
        <f t="shared" si="8"/>
        <v>0</v>
      </c>
      <c r="L83" s="64">
        <f t="shared" si="8"/>
        <v>0</v>
      </c>
      <c r="M83" s="64">
        <f t="shared" si="8"/>
        <v>0</v>
      </c>
      <c r="N83" s="64">
        <f t="shared" si="8"/>
        <v>0</v>
      </c>
      <c r="O83" s="64">
        <f t="shared" si="8"/>
        <v>0</v>
      </c>
      <c r="P83" s="64">
        <f t="shared" si="8"/>
        <v>0</v>
      </c>
      <c r="Q83" s="64">
        <f t="shared" si="8"/>
        <v>0</v>
      </c>
      <c r="R83" s="64">
        <f t="shared" si="8"/>
        <v>0</v>
      </c>
      <c r="S83" s="64">
        <f t="shared" si="8"/>
        <v>0</v>
      </c>
    </row>
    <row r="84" spans="1:19" ht="16.2" hidden="1" thickTop="1" x14ac:dyDescent="0.3">
      <c r="A84" s="246"/>
      <c r="F84" s="14"/>
      <c r="G84" s="14"/>
      <c r="H84" s="14"/>
      <c r="I84" s="14"/>
      <c r="J84" s="14"/>
      <c r="K84" s="14"/>
      <c r="L84" s="14"/>
      <c r="M84" s="14"/>
      <c r="N84" s="14"/>
      <c r="O84" s="14"/>
      <c r="P84" s="14"/>
      <c r="Q84" s="14"/>
      <c r="R84" s="14"/>
      <c r="S84" s="14"/>
    </row>
    <row r="85" spans="1:19" hidden="1" x14ac:dyDescent="0.3">
      <c r="A85" s="246"/>
      <c r="B85" s="15" t="s">
        <v>233</v>
      </c>
      <c r="F85" s="63"/>
      <c r="G85" s="63"/>
      <c r="H85" s="63"/>
      <c r="I85" s="63"/>
      <c r="J85" s="63"/>
      <c r="K85" s="63"/>
      <c r="L85" s="63"/>
      <c r="M85" s="63"/>
      <c r="N85" s="63"/>
      <c r="O85" s="63"/>
      <c r="P85" s="63"/>
      <c r="Q85" s="63"/>
      <c r="R85" s="63"/>
      <c r="S85" s="63"/>
    </row>
    <row r="86" spans="1:19" hidden="1" x14ac:dyDescent="0.3">
      <c r="A86" s="246"/>
      <c r="B86" s="247" t="s">
        <v>234</v>
      </c>
      <c r="F86" s="63"/>
      <c r="G86" s="63"/>
      <c r="H86" s="63"/>
      <c r="I86" s="63"/>
      <c r="J86" s="63"/>
      <c r="K86" s="63"/>
      <c r="L86" s="63"/>
      <c r="M86" s="63"/>
      <c r="N86" s="63"/>
      <c r="O86" s="63"/>
      <c r="P86" s="63"/>
      <c r="Q86" s="63"/>
      <c r="R86" s="63"/>
      <c r="S86" s="63"/>
    </row>
    <row r="87" spans="1:19" hidden="1" x14ac:dyDescent="0.3">
      <c r="A87" s="246"/>
      <c r="B87" s="15" t="s">
        <v>126</v>
      </c>
      <c r="F87" s="63"/>
      <c r="G87" s="63"/>
      <c r="H87" s="63"/>
      <c r="I87" s="63"/>
      <c r="J87" s="63"/>
      <c r="K87" s="63"/>
      <c r="L87" s="63"/>
      <c r="M87" s="63"/>
      <c r="N87" s="63"/>
      <c r="O87" s="63"/>
      <c r="P87" s="63"/>
      <c r="Q87" s="63"/>
      <c r="R87" s="63"/>
      <c r="S87" s="63"/>
    </row>
    <row r="88" spans="1:19" s="15" customFormat="1" ht="16.2" hidden="1" thickBot="1" x14ac:dyDescent="0.35">
      <c r="A88" s="238"/>
      <c r="B88" s="15" t="s">
        <v>127</v>
      </c>
      <c r="F88" s="64">
        <f t="shared" ref="F88:S88" si="9">SUM(F85:F87)</f>
        <v>0</v>
      </c>
      <c r="G88" s="64">
        <f t="shared" si="9"/>
        <v>0</v>
      </c>
      <c r="H88" s="64">
        <f t="shared" si="9"/>
        <v>0</v>
      </c>
      <c r="I88" s="64">
        <f t="shared" si="9"/>
        <v>0</v>
      </c>
      <c r="J88" s="64">
        <f t="shared" si="9"/>
        <v>0</v>
      </c>
      <c r="K88" s="64">
        <f t="shared" si="9"/>
        <v>0</v>
      </c>
      <c r="L88" s="64">
        <f t="shared" si="9"/>
        <v>0</v>
      </c>
      <c r="M88" s="64">
        <f t="shared" si="9"/>
        <v>0</v>
      </c>
      <c r="N88" s="64">
        <f t="shared" si="9"/>
        <v>0</v>
      </c>
      <c r="O88" s="64">
        <f t="shared" si="9"/>
        <v>0</v>
      </c>
      <c r="P88" s="64">
        <f t="shared" si="9"/>
        <v>0</v>
      </c>
      <c r="Q88" s="64">
        <f t="shared" si="9"/>
        <v>0</v>
      </c>
      <c r="R88" s="64">
        <f t="shared" si="9"/>
        <v>0</v>
      </c>
      <c r="S88" s="64">
        <f t="shared" si="9"/>
        <v>0</v>
      </c>
    </row>
    <row r="89" spans="1:19" ht="16.2" hidden="1" thickTop="1" x14ac:dyDescent="0.3">
      <c r="A89" s="246"/>
      <c r="F89" s="14"/>
      <c r="G89" s="14"/>
      <c r="H89" s="14"/>
      <c r="I89" s="14"/>
      <c r="J89" s="14"/>
      <c r="K89" s="14"/>
      <c r="L89" s="14"/>
      <c r="M89" s="14"/>
      <c r="N89" s="14"/>
      <c r="O89" s="14"/>
      <c r="P89" s="14"/>
      <c r="Q89" s="14"/>
      <c r="R89" s="14"/>
      <c r="S89" s="14"/>
    </row>
    <row r="90" spans="1:19" s="15" customFormat="1" hidden="1" x14ac:dyDescent="0.3">
      <c r="A90" s="238"/>
      <c r="C90" s="15" t="s">
        <v>61</v>
      </c>
      <c r="F90" s="66">
        <f t="shared" ref="F90:S90" si="10">F83-F88</f>
        <v>0</v>
      </c>
      <c r="G90" s="66">
        <f t="shared" si="10"/>
        <v>0</v>
      </c>
      <c r="H90" s="66">
        <f t="shared" si="10"/>
        <v>0</v>
      </c>
      <c r="I90" s="66">
        <f t="shared" si="10"/>
        <v>0</v>
      </c>
      <c r="J90" s="66">
        <f t="shared" si="10"/>
        <v>0</v>
      </c>
      <c r="K90" s="66">
        <f t="shared" si="10"/>
        <v>0</v>
      </c>
      <c r="L90" s="66">
        <f t="shared" si="10"/>
        <v>0</v>
      </c>
      <c r="M90" s="66">
        <f t="shared" si="10"/>
        <v>0</v>
      </c>
      <c r="N90" s="66">
        <f t="shared" si="10"/>
        <v>0</v>
      </c>
      <c r="O90" s="66">
        <f t="shared" si="10"/>
        <v>0</v>
      </c>
      <c r="P90" s="66">
        <f t="shared" si="10"/>
        <v>0</v>
      </c>
      <c r="Q90" s="66">
        <f t="shared" si="10"/>
        <v>0</v>
      </c>
      <c r="R90" s="66">
        <f t="shared" si="10"/>
        <v>0</v>
      </c>
      <c r="S90" s="66">
        <f t="shared" si="10"/>
        <v>0</v>
      </c>
    </row>
    <row r="91" spans="1:19" hidden="1" x14ac:dyDescent="0.3">
      <c r="A91" s="246"/>
      <c r="F91" s="14"/>
      <c r="G91" s="14"/>
      <c r="H91" s="14"/>
      <c r="I91" s="14"/>
      <c r="J91" s="14"/>
      <c r="K91" s="14"/>
      <c r="L91" s="14"/>
      <c r="M91" s="14"/>
      <c r="N91" s="14"/>
      <c r="O91" s="14"/>
      <c r="P91" s="14"/>
      <c r="Q91" s="14"/>
      <c r="R91" s="14"/>
      <c r="S91" s="14"/>
    </row>
    <row r="92" spans="1:19" s="244" customFormat="1" x14ac:dyDescent="0.3">
      <c r="A92" s="248"/>
      <c r="F92" s="249"/>
      <c r="G92" s="249"/>
      <c r="H92" s="249"/>
      <c r="I92" s="249"/>
      <c r="J92" s="249"/>
      <c r="K92" s="249"/>
      <c r="L92" s="249"/>
      <c r="M92" s="249"/>
      <c r="N92" s="249"/>
      <c r="O92" s="249"/>
      <c r="P92" s="249"/>
      <c r="Q92" s="249"/>
      <c r="R92" s="249"/>
      <c r="S92" s="249"/>
    </row>
    <row r="101" spans="1:19" x14ac:dyDescent="0.3">
      <c r="A101" s="246"/>
      <c r="F101" s="14"/>
      <c r="G101" s="14"/>
      <c r="H101" s="14"/>
      <c r="I101" s="14"/>
      <c r="J101" s="14"/>
      <c r="K101" s="14"/>
      <c r="L101" s="14"/>
      <c r="M101" s="14"/>
      <c r="N101" s="14"/>
      <c r="O101" s="14"/>
      <c r="P101" s="14"/>
      <c r="Q101" s="14"/>
      <c r="R101" s="14"/>
      <c r="S101" s="14"/>
    </row>
    <row r="102" spans="1:19" x14ac:dyDescent="0.3">
      <c r="A102" s="246"/>
    </row>
    <row r="103" spans="1:19" x14ac:dyDescent="0.3">
      <c r="A103" s="246"/>
    </row>
    <row r="104" spans="1:19" x14ac:dyDescent="0.3">
      <c r="A104" s="246"/>
    </row>
    <row r="105" spans="1:19" x14ac:dyDescent="0.3">
      <c r="A105" s="246"/>
    </row>
    <row r="106" spans="1:19" x14ac:dyDescent="0.3">
      <c r="A106" s="246"/>
    </row>
    <row r="107" spans="1:19" x14ac:dyDescent="0.3">
      <c r="A107" s="246"/>
    </row>
    <row r="108" spans="1:19" x14ac:dyDescent="0.3">
      <c r="A108" s="246"/>
    </row>
    <row r="109" spans="1:19" x14ac:dyDescent="0.3">
      <c r="A109" s="246"/>
    </row>
    <row r="110" spans="1:19" x14ac:dyDescent="0.3">
      <c r="A110" s="246"/>
    </row>
    <row r="111" spans="1:19" x14ac:dyDescent="0.3">
      <c r="A111" s="246"/>
    </row>
    <row r="112" spans="1:19" x14ac:dyDescent="0.3">
      <c r="A112" s="246"/>
    </row>
    <row r="113" spans="1:1" x14ac:dyDescent="0.3">
      <c r="A113" s="246"/>
    </row>
    <row r="114" spans="1:1" x14ac:dyDescent="0.3">
      <c r="A114" s="246"/>
    </row>
    <row r="115" spans="1:1" x14ac:dyDescent="0.3">
      <c r="A115" s="246"/>
    </row>
    <row r="116" spans="1:1" x14ac:dyDescent="0.3">
      <c r="A116" s="246"/>
    </row>
    <row r="117" spans="1:1" x14ac:dyDescent="0.3">
      <c r="A117" s="246"/>
    </row>
    <row r="118" spans="1:1" x14ac:dyDescent="0.3">
      <c r="A118" s="246"/>
    </row>
    <row r="119" spans="1:1" x14ac:dyDescent="0.3">
      <c r="A119" s="246"/>
    </row>
    <row r="120" spans="1:1" x14ac:dyDescent="0.3">
      <c r="A120" s="246"/>
    </row>
    <row r="121" spans="1:1" x14ac:dyDescent="0.3">
      <c r="A121" s="246"/>
    </row>
    <row r="122" spans="1:1" x14ac:dyDescent="0.3">
      <c r="A122" s="246"/>
    </row>
    <row r="123" spans="1:1" x14ac:dyDescent="0.3">
      <c r="A123" s="246"/>
    </row>
    <row r="124" spans="1:1" x14ac:dyDescent="0.3">
      <c r="A124" s="246"/>
    </row>
    <row r="125" spans="1:1" x14ac:dyDescent="0.3">
      <c r="A125" s="246"/>
    </row>
    <row r="126" spans="1:1" x14ac:dyDescent="0.3">
      <c r="A126" s="246"/>
    </row>
    <row r="127" spans="1:1" x14ac:dyDescent="0.3">
      <c r="A127" s="246"/>
    </row>
    <row r="128" spans="1:1" x14ac:dyDescent="0.3">
      <c r="A128" s="246"/>
    </row>
    <row r="129" spans="1:1" x14ac:dyDescent="0.3">
      <c r="A129" s="246"/>
    </row>
    <row r="130" spans="1:1" x14ac:dyDescent="0.3">
      <c r="A130" s="246"/>
    </row>
    <row r="131" spans="1:1" x14ac:dyDescent="0.3">
      <c r="A131" s="246"/>
    </row>
    <row r="132" spans="1:1" x14ac:dyDescent="0.3">
      <c r="A132" s="246"/>
    </row>
    <row r="133" spans="1:1" x14ac:dyDescent="0.3">
      <c r="A133" s="246"/>
    </row>
    <row r="134" spans="1:1" x14ac:dyDescent="0.3">
      <c r="A134" s="246"/>
    </row>
    <row r="135" spans="1:1" x14ac:dyDescent="0.3">
      <c r="A135" s="246"/>
    </row>
    <row r="136" spans="1:1" x14ac:dyDescent="0.3">
      <c r="A136" s="246"/>
    </row>
    <row r="137" spans="1:1" x14ac:dyDescent="0.3">
      <c r="A137" s="246"/>
    </row>
    <row r="138" spans="1:1" x14ac:dyDescent="0.3">
      <c r="A138" s="246"/>
    </row>
    <row r="139" spans="1:1" x14ac:dyDescent="0.3">
      <c r="A139" s="246"/>
    </row>
    <row r="140" spans="1:1" x14ac:dyDescent="0.3">
      <c r="A140" s="246"/>
    </row>
    <row r="141" spans="1:1" x14ac:dyDescent="0.3">
      <c r="A141" s="246"/>
    </row>
    <row r="142" spans="1:1" x14ac:dyDescent="0.3">
      <c r="A142" s="246"/>
    </row>
    <row r="143" spans="1:1" x14ac:dyDescent="0.3">
      <c r="A143" s="246"/>
    </row>
    <row r="144" spans="1:1" x14ac:dyDescent="0.3">
      <c r="A144" s="246"/>
    </row>
    <row r="145" spans="1:1" x14ac:dyDescent="0.3">
      <c r="A145" s="246"/>
    </row>
    <row r="146" spans="1:1" x14ac:dyDescent="0.3">
      <c r="A146" s="246"/>
    </row>
    <row r="147" spans="1:1" x14ac:dyDescent="0.3">
      <c r="A147" s="246"/>
    </row>
    <row r="148" spans="1:1" x14ac:dyDescent="0.3">
      <c r="A148" s="246"/>
    </row>
    <row r="149" spans="1:1" x14ac:dyDescent="0.3">
      <c r="A149" s="246"/>
    </row>
    <row r="150" spans="1:1" x14ac:dyDescent="0.3">
      <c r="A150" s="246"/>
    </row>
    <row r="151" spans="1:1" x14ac:dyDescent="0.3">
      <c r="A151" s="246"/>
    </row>
    <row r="152" spans="1:1" x14ac:dyDescent="0.3">
      <c r="A152" s="246"/>
    </row>
    <row r="153" spans="1:1" x14ac:dyDescent="0.3">
      <c r="A153" s="246"/>
    </row>
    <row r="154" spans="1:1" x14ac:dyDescent="0.3">
      <c r="A154" s="246"/>
    </row>
    <row r="155" spans="1:1" x14ac:dyDescent="0.3">
      <c r="A155" s="246"/>
    </row>
    <row r="156" spans="1:1" x14ac:dyDescent="0.3">
      <c r="A156" s="246"/>
    </row>
    <row r="157" spans="1:1" x14ac:dyDescent="0.3">
      <c r="A157" s="246"/>
    </row>
    <row r="158" spans="1:1" x14ac:dyDescent="0.3">
      <c r="A158" s="246"/>
    </row>
    <row r="159" spans="1:1" x14ac:dyDescent="0.3">
      <c r="A159" s="246"/>
    </row>
    <row r="160" spans="1:1" x14ac:dyDescent="0.3">
      <c r="A160" s="246"/>
    </row>
    <row r="161" spans="1:1" x14ac:dyDescent="0.3">
      <c r="A161" s="246"/>
    </row>
    <row r="162" spans="1:1" x14ac:dyDescent="0.3">
      <c r="A162" s="246"/>
    </row>
    <row r="163" spans="1:1" x14ac:dyDescent="0.3">
      <c r="A163" s="246"/>
    </row>
    <row r="164" spans="1:1" x14ac:dyDescent="0.3">
      <c r="A164" s="246"/>
    </row>
    <row r="165" spans="1:1" x14ac:dyDescent="0.3">
      <c r="A165" s="246"/>
    </row>
    <row r="166" spans="1:1" x14ac:dyDescent="0.3">
      <c r="A166" s="246"/>
    </row>
    <row r="167" spans="1:1" x14ac:dyDescent="0.3">
      <c r="A167" s="246"/>
    </row>
    <row r="168" spans="1:1" x14ac:dyDescent="0.3">
      <c r="A168" s="246"/>
    </row>
    <row r="169" spans="1:1" x14ac:dyDescent="0.3">
      <c r="A169" s="246"/>
    </row>
    <row r="170" spans="1:1" x14ac:dyDescent="0.3">
      <c r="A170" s="246"/>
    </row>
    <row r="171" spans="1:1" x14ac:dyDescent="0.3">
      <c r="A171" s="246"/>
    </row>
    <row r="172" spans="1:1" x14ac:dyDescent="0.3">
      <c r="A172" s="246"/>
    </row>
    <row r="173" spans="1:1" x14ac:dyDescent="0.3">
      <c r="A173" s="246"/>
    </row>
    <row r="174" spans="1:1" x14ac:dyDescent="0.3">
      <c r="A174" s="246"/>
    </row>
    <row r="175" spans="1:1" x14ac:dyDescent="0.3">
      <c r="A175" s="246"/>
    </row>
    <row r="176" spans="1:1" x14ac:dyDescent="0.3">
      <c r="A176" s="246"/>
    </row>
    <row r="177" spans="1:1" x14ac:dyDescent="0.3">
      <c r="A177" s="246"/>
    </row>
  </sheetData>
  <sheetProtection algorithmName="SHA-512" hashValue="AVHb+1N72RsVW462mXP3OtliGZ9/9N+yyA3nTjSg28dZuDLL5YLU6a+jsHGrBZ6h8aIEKyBXlqzW7hXqEDRNhw==" saltValue="zGLDHWW+fzuPIRm3p0p73w==" spinCount="100000" sheet="1" formatCells="0" formatColumns="0" formatRows="0"/>
  <mergeCells count="12">
    <mergeCell ref="I72:J72"/>
    <mergeCell ref="I71:J71"/>
    <mergeCell ref="A1:B1"/>
    <mergeCell ref="A2:B2"/>
    <mergeCell ref="A3:B3"/>
    <mergeCell ref="B70:C70"/>
    <mergeCell ref="I70:J70"/>
    <mergeCell ref="B64:C64"/>
    <mergeCell ref="B65:C65"/>
    <mergeCell ref="B66:C66"/>
    <mergeCell ref="B67:C67"/>
    <mergeCell ref="A4:B5"/>
  </mergeCells>
  <conditionalFormatting sqref="A10:A12 C10:C12 A6:XFD8 A26:XFD26 A43:C46 A47:A49 C47:C49 L1:IV4 A37 A27:C35 C37 E37:IV40 A9:E9 E27:IV35 D64:IV67 A64:B67 A68:E69 A70:B70 D70:E70 K68:IV70 A13:C14 D10:E11 F9:IV14 A101:XFD65536 A73:XFD92 C1:F1 A1:A4 C2:E5 A41 A38:C40 T5:IV5 T15:IV15 E15:F15 A15 A19:XFD24 A16:C18 E16:IV18 E12:E14 D12:D18 D42:IV49 D27:D41 F41:S41 A50:XFD63">
    <cfRule type="cellIs" dxfId="32" priority="19" stopIfTrue="1" operator="lessThan">
      <formula>0</formula>
    </cfRule>
  </conditionalFormatting>
  <conditionalFormatting sqref="B10">
    <cfRule type="cellIs" dxfId="31" priority="18" stopIfTrue="1" operator="lessThan">
      <formula>0</formula>
    </cfRule>
  </conditionalFormatting>
  <conditionalFormatting sqref="B11">
    <cfRule type="cellIs" dxfId="30" priority="17" stopIfTrue="1" operator="lessThan">
      <formula>0</formula>
    </cfRule>
  </conditionalFormatting>
  <conditionalFormatting sqref="B12">
    <cfRule type="cellIs" dxfId="29" priority="16" stopIfTrue="1" operator="lessThan">
      <formula>0</formula>
    </cfRule>
  </conditionalFormatting>
  <conditionalFormatting sqref="A25:XFD25">
    <cfRule type="cellIs" dxfId="28" priority="15" stopIfTrue="1" operator="lessThan">
      <formula>0</formula>
    </cfRule>
  </conditionalFormatting>
  <conditionalFormatting sqref="A36:C36 E36:IV36">
    <cfRule type="cellIs" dxfId="27" priority="14" stopIfTrue="1" operator="lessThan">
      <formula>0</formula>
    </cfRule>
  </conditionalFormatting>
  <conditionalFormatting sqref="C42 E42:IV42">
    <cfRule type="cellIs" dxfId="26" priority="13" stopIfTrue="1" operator="lessThan">
      <formula>0</formula>
    </cfRule>
  </conditionalFormatting>
  <conditionalFormatting sqref="B48">
    <cfRule type="cellIs" dxfId="25" priority="11" stopIfTrue="1" operator="lessThan">
      <formula>0</formula>
    </cfRule>
  </conditionalFormatting>
  <conditionalFormatting sqref="C15 G15:S15">
    <cfRule type="cellIs" dxfId="24" priority="9" stopIfTrue="1" operator="lessThan">
      <formula>0</formula>
    </cfRule>
  </conditionalFormatting>
  <conditionalFormatting sqref="B47">
    <cfRule type="cellIs" dxfId="23" priority="12" stopIfTrue="1" operator="lessThan">
      <formula>0</formula>
    </cfRule>
  </conditionalFormatting>
  <conditionalFormatting sqref="B49">
    <cfRule type="cellIs" dxfId="22" priority="10" stopIfTrue="1" operator="lessThan">
      <formula>0</formula>
    </cfRule>
  </conditionalFormatting>
  <conditionalFormatting sqref="B37">
    <cfRule type="cellIs" dxfId="21" priority="8" stopIfTrue="1" operator="lessThan">
      <formula>0</formula>
    </cfRule>
  </conditionalFormatting>
  <conditionalFormatting sqref="B15">
    <cfRule type="cellIs" dxfId="20" priority="4" stopIfTrue="1" operator="lessThan">
      <formula>0</formula>
    </cfRule>
  </conditionalFormatting>
  <conditionalFormatting sqref="B41">
    <cfRule type="cellIs" dxfId="19" priority="3" stopIfTrue="1" operator="lessThan">
      <formula>0</formula>
    </cfRule>
  </conditionalFormatting>
  <conditionalFormatting sqref="A42:B42">
    <cfRule type="cellIs" dxfId="18" priority="2" stopIfTrue="1" operator="lessThan">
      <formula>0</formula>
    </cfRule>
  </conditionalFormatting>
  <conditionalFormatting sqref="F5:S5">
    <cfRule type="cellIs" dxfId="17"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tint="0.39997558519241921"/>
  </sheetPr>
  <dimension ref="A1:P34"/>
  <sheetViews>
    <sheetView workbookViewId="0">
      <selection activeCell="R15" sqref="R15"/>
    </sheetView>
  </sheetViews>
  <sheetFormatPr defaultRowHeight="15" x14ac:dyDescent="0.25"/>
  <cols>
    <col min="1" max="1" width="18.1796875" style="2" customWidth="1"/>
    <col min="2" max="2" width="14.54296875" style="2" customWidth="1"/>
    <col min="3" max="3" width="131.26953125" style="2" customWidth="1"/>
    <col min="4" max="4" width="0.453125" style="2" customWidth="1"/>
    <col min="5" max="6" width="7.26953125" style="2" hidden="1" customWidth="1"/>
    <col min="7" max="7" width="1.1796875" style="2" hidden="1" customWidth="1"/>
    <col min="8" max="8" width="0.54296875" style="2" customWidth="1"/>
    <col min="9" max="16" width="7.26953125" style="2" hidden="1" customWidth="1"/>
    <col min="17" max="16384" width="8.7265625" style="2"/>
  </cols>
  <sheetData>
    <row r="1" spans="1:3" x14ac:dyDescent="0.25">
      <c r="A1" s="460" t="s">
        <v>289</v>
      </c>
      <c r="B1" s="460"/>
      <c r="C1" s="460"/>
    </row>
    <row r="2" spans="1:3" s="302" customFormat="1" x14ac:dyDescent="0.25">
      <c r="A2" s="461" t="s">
        <v>290</v>
      </c>
      <c r="B2" s="461"/>
      <c r="C2" s="461"/>
    </row>
    <row r="3" spans="1:3" s="302" customFormat="1" x14ac:dyDescent="0.25">
      <c r="A3" s="461" t="s">
        <v>291</v>
      </c>
      <c r="B3" s="461"/>
      <c r="C3" s="461"/>
    </row>
    <row r="4" spans="1:3" s="302" customFormat="1" x14ac:dyDescent="0.25">
      <c r="A4" s="461" t="s">
        <v>292</v>
      </c>
      <c r="B4" s="461"/>
      <c r="C4" s="461"/>
    </row>
    <row r="5" spans="1:3" s="302" customFormat="1" x14ac:dyDescent="0.25">
      <c r="A5" s="461" t="s">
        <v>293</v>
      </c>
      <c r="B5" s="461"/>
      <c r="C5" s="461"/>
    </row>
    <row r="6" spans="1:3" s="302" customFormat="1" x14ac:dyDescent="0.25">
      <c r="A6" s="461" t="s">
        <v>294</v>
      </c>
      <c r="B6" s="461"/>
      <c r="C6" s="461"/>
    </row>
    <row r="7" spans="1:3" x14ac:dyDescent="0.25">
      <c r="A7" s="303"/>
    </row>
    <row r="24" spans="1:3" ht="15.6" thickBot="1" x14ac:dyDescent="0.3"/>
    <row r="25" spans="1:3" ht="15.6" thickBot="1" x14ac:dyDescent="0.3">
      <c r="A25" s="295" t="s">
        <v>295</v>
      </c>
      <c r="B25" s="296" t="s">
        <v>273</v>
      </c>
      <c r="C25" s="296" t="s">
        <v>274</v>
      </c>
    </row>
    <row r="26" spans="1:3" ht="15.6" thickBot="1" x14ac:dyDescent="0.3">
      <c r="A26" s="442" t="s">
        <v>296</v>
      </c>
      <c r="B26" s="297" t="s">
        <v>297</v>
      </c>
      <c r="C26" s="298" t="s">
        <v>298</v>
      </c>
    </row>
    <row r="27" spans="1:3" ht="15.6" thickBot="1" x14ac:dyDescent="0.3">
      <c r="A27" s="443"/>
      <c r="B27" s="299" t="s">
        <v>299</v>
      </c>
      <c r="C27" s="298" t="s">
        <v>300</v>
      </c>
    </row>
    <row r="28" spans="1:3" ht="15.6" thickBot="1" x14ac:dyDescent="0.3">
      <c r="A28" s="442" t="s">
        <v>301</v>
      </c>
      <c r="B28" s="297" t="s">
        <v>297</v>
      </c>
      <c r="C28" s="298" t="s">
        <v>302</v>
      </c>
    </row>
    <row r="29" spans="1:3" ht="29.4" thickBot="1" x14ac:dyDescent="0.3">
      <c r="A29" s="443"/>
      <c r="B29" s="299" t="s">
        <v>299</v>
      </c>
      <c r="C29" s="298" t="s">
        <v>303</v>
      </c>
    </row>
    <row r="30" spans="1:3" ht="15.6" thickBot="1" x14ac:dyDescent="0.3">
      <c r="A30" s="442" t="s">
        <v>304</v>
      </c>
      <c r="B30" s="297" t="s">
        <v>297</v>
      </c>
      <c r="C30" s="298" t="s">
        <v>305</v>
      </c>
    </row>
    <row r="31" spans="1:3" ht="15.6" thickBot="1" x14ac:dyDescent="0.3">
      <c r="A31" s="443"/>
      <c r="B31" s="299" t="s">
        <v>299</v>
      </c>
      <c r="C31" s="298" t="s">
        <v>306</v>
      </c>
    </row>
    <row r="32" spans="1:3" x14ac:dyDescent="0.25">
      <c r="A32" s="442" t="s">
        <v>307</v>
      </c>
      <c r="B32" s="446" t="s">
        <v>297</v>
      </c>
      <c r="C32" s="442" t="s">
        <v>308</v>
      </c>
    </row>
    <row r="33" spans="1:3" ht="15.6" thickBot="1" x14ac:dyDescent="0.3">
      <c r="A33" s="445"/>
      <c r="B33" s="448"/>
      <c r="C33" s="443"/>
    </row>
    <row r="34" spans="1:3" ht="29.4" thickBot="1" x14ac:dyDescent="0.3">
      <c r="A34" s="443"/>
      <c r="B34" s="299" t="s">
        <v>299</v>
      </c>
      <c r="C34" s="298" t="s">
        <v>309</v>
      </c>
    </row>
  </sheetData>
  <sheetProtection password="C563" sheet="1" objects="1" scenarios="1"/>
  <mergeCells count="12">
    <mergeCell ref="C32:C33"/>
    <mergeCell ref="A1:C1"/>
    <mergeCell ref="A2:C2"/>
    <mergeCell ref="A3:C3"/>
    <mergeCell ref="A4:C4"/>
    <mergeCell ref="A5:C5"/>
    <mergeCell ref="A6:C6"/>
    <mergeCell ref="A26:A27"/>
    <mergeCell ref="A28:A29"/>
    <mergeCell ref="A30:A31"/>
    <mergeCell ref="A32:A34"/>
    <mergeCell ref="B32:B33"/>
  </mergeCells>
  <pageMargins left="0.7" right="0.7" top="0.75" bottom="0.75" header="0.3" footer="0.3"/>
  <customProperties>
    <customPr name="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7" tint="0.39997558519241921"/>
    <pageSetUpPr fitToPage="1"/>
  </sheetPr>
  <dimension ref="A1:I457"/>
  <sheetViews>
    <sheetView view="pageLayout" zoomScale="90" zoomScaleNormal="100" zoomScaleSheetLayoutView="90" zoomScalePageLayoutView="90" workbookViewId="0">
      <selection activeCell="D17" sqref="D17"/>
    </sheetView>
  </sheetViews>
  <sheetFormatPr defaultColWidth="8.90625" defaultRowHeight="15.6" x14ac:dyDescent="0.3"/>
  <cols>
    <col min="1" max="1" width="5.453125" style="28" customWidth="1"/>
    <col min="2" max="2" width="34.90625" style="28" customWidth="1"/>
    <col min="3" max="3" width="10.1796875" style="46" customWidth="1"/>
    <col min="4" max="4" width="17.08984375" style="28" customWidth="1"/>
    <col min="5" max="5" width="0.453125" style="28" customWidth="1"/>
    <col min="6" max="6" width="15.81640625" style="28" customWidth="1"/>
    <col min="7" max="7" width="10.08984375" style="28" customWidth="1"/>
    <col min="8" max="8" width="14.36328125" style="28" customWidth="1"/>
    <col min="9" max="9" width="15.54296875" style="28" customWidth="1"/>
    <col min="10" max="16384" width="8.90625" style="118"/>
  </cols>
  <sheetData>
    <row r="1" spans="1:9" s="80" customFormat="1" ht="17.100000000000001" customHeight="1" thickBot="1" x14ac:dyDescent="0.4">
      <c r="A1" s="510" t="s">
        <v>270</v>
      </c>
      <c r="B1" s="511"/>
      <c r="C1" s="511"/>
      <c r="D1" s="512"/>
      <c r="F1" s="530" t="s">
        <v>119</v>
      </c>
      <c r="G1" s="531"/>
      <c r="H1" s="531"/>
      <c r="I1" s="79"/>
    </row>
    <row r="2" spans="1:9" s="28" customFormat="1" ht="17.100000000000001" customHeight="1" x14ac:dyDescent="0.3">
      <c r="A2" s="513"/>
      <c r="B2" s="514"/>
      <c r="C2" s="514"/>
      <c r="D2" s="515"/>
      <c r="F2" s="270" t="s">
        <v>62</v>
      </c>
      <c r="G2" s="532">
        <v>45473</v>
      </c>
      <c r="H2" s="532"/>
      <c r="I2" s="533"/>
    </row>
    <row r="3" spans="1:9" s="28" customFormat="1" ht="17.100000000000001" customHeight="1" x14ac:dyDescent="0.3">
      <c r="A3" s="513"/>
      <c r="B3" s="514"/>
      <c r="C3" s="514"/>
      <c r="D3" s="515"/>
      <c r="F3" s="271" t="s">
        <v>314</v>
      </c>
      <c r="G3" s="534">
        <f>'Info about Council'!C4</f>
        <v>0</v>
      </c>
      <c r="H3" s="534"/>
      <c r="I3" s="535"/>
    </row>
    <row r="4" spans="1:9" s="28" customFormat="1" ht="17.100000000000001" customHeight="1" x14ac:dyDescent="0.3">
      <c r="A4" s="513"/>
      <c r="B4" s="514"/>
      <c r="C4" s="514"/>
      <c r="D4" s="515"/>
      <c r="F4" s="271" t="s">
        <v>315</v>
      </c>
      <c r="G4" s="534">
        <f>'Info about Council'!C5</f>
        <v>0</v>
      </c>
      <c r="H4" s="534"/>
      <c r="I4" s="535"/>
    </row>
    <row r="5" spans="1:9" s="28" customFormat="1" ht="21" customHeight="1" thickBot="1" x14ac:dyDescent="0.35">
      <c r="A5" s="516"/>
      <c r="B5" s="517"/>
      <c r="C5" s="517"/>
      <c r="D5" s="518"/>
      <c r="F5" s="272" t="s">
        <v>46</v>
      </c>
      <c r="G5" s="536">
        <f>'Info about Council'!C6</f>
        <v>0</v>
      </c>
      <c r="H5" s="536"/>
      <c r="I5" s="537"/>
    </row>
    <row r="6" spans="1:9" s="28" customFormat="1" ht="6.75" customHeight="1" thickBot="1" x14ac:dyDescent="0.35">
      <c r="A6" s="273"/>
      <c r="B6" s="273"/>
      <c r="C6" s="273"/>
      <c r="D6" s="273"/>
      <c r="E6" s="239"/>
      <c r="F6" s="239"/>
      <c r="G6" s="274"/>
      <c r="H6" s="274"/>
      <c r="I6" s="274"/>
    </row>
    <row r="7" spans="1:9" s="28" customFormat="1" ht="17.100000000000001" customHeight="1" thickBot="1" x14ac:dyDescent="0.4">
      <c r="A7" s="519" t="s">
        <v>122</v>
      </c>
      <c r="B7" s="520"/>
      <c r="C7" s="520"/>
      <c r="D7" s="521"/>
      <c r="E7" s="522" t="s">
        <v>118</v>
      </c>
      <c r="F7" s="522"/>
      <c r="G7" s="522"/>
      <c r="H7" s="522"/>
      <c r="I7" s="523"/>
    </row>
    <row r="8" spans="1:9" s="28" customFormat="1" ht="33.75" customHeight="1" x14ac:dyDescent="0.3">
      <c r="A8" s="524" t="s">
        <v>120</v>
      </c>
      <c r="B8" s="525"/>
      <c r="C8" s="525"/>
      <c r="D8" s="526"/>
      <c r="E8" s="541" t="s">
        <v>26</v>
      </c>
      <c r="F8" s="542"/>
      <c r="G8" s="542"/>
      <c r="H8" s="542"/>
      <c r="I8" s="543"/>
    </row>
    <row r="9" spans="1:9" s="28" customFormat="1" ht="35.25" customHeight="1" x14ac:dyDescent="0.3">
      <c r="A9" s="527" t="s">
        <v>121</v>
      </c>
      <c r="B9" s="528"/>
      <c r="C9" s="528"/>
      <c r="D9" s="529"/>
      <c r="E9" s="545" t="s">
        <v>135</v>
      </c>
      <c r="F9" s="546"/>
      <c r="G9" s="546"/>
      <c r="H9" s="546"/>
      <c r="I9" s="547"/>
    </row>
    <row r="10" spans="1:9" s="28" customFormat="1" ht="34.5" customHeight="1" thickBot="1" x14ac:dyDescent="0.35">
      <c r="A10" s="538" t="s">
        <v>124</v>
      </c>
      <c r="B10" s="539"/>
      <c r="C10" s="539"/>
      <c r="D10" s="540"/>
      <c r="E10" s="548" t="s">
        <v>123</v>
      </c>
      <c r="F10" s="549"/>
      <c r="G10" s="549"/>
      <c r="H10" s="549"/>
      <c r="I10" s="550"/>
    </row>
    <row r="11" spans="1:9" s="28" customFormat="1" ht="6.75" customHeight="1" thickBot="1" x14ac:dyDescent="0.35">
      <c r="A11" s="275"/>
      <c r="B11" s="275"/>
      <c r="C11" s="275"/>
      <c r="D11" s="275"/>
      <c r="E11" s="276"/>
      <c r="F11" s="239"/>
      <c r="G11" s="274"/>
      <c r="H11" s="274"/>
      <c r="I11" s="274"/>
    </row>
    <row r="12" spans="1:9" ht="17.100000000000001" customHeight="1" x14ac:dyDescent="0.3">
      <c r="A12" s="552" t="s">
        <v>109</v>
      </c>
      <c r="B12" s="553"/>
      <c r="C12" s="556"/>
      <c r="D12" s="277"/>
      <c r="E12" s="278"/>
      <c r="F12" s="279"/>
      <c r="G12" s="279"/>
      <c r="H12" s="279"/>
      <c r="I12" s="279"/>
    </row>
    <row r="13" spans="1:9" ht="17.100000000000001" customHeight="1" thickBot="1" x14ac:dyDescent="0.35">
      <c r="A13" s="554"/>
      <c r="B13" s="555"/>
      <c r="C13" s="557"/>
      <c r="D13" s="558" t="s">
        <v>115</v>
      </c>
      <c r="E13" s="561" t="s">
        <v>138</v>
      </c>
      <c r="F13" s="562"/>
      <c r="G13" s="562"/>
      <c r="H13" s="558"/>
      <c r="I13" s="544" t="s">
        <v>117</v>
      </c>
    </row>
    <row r="14" spans="1:9" ht="17.100000000000001" customHeight="1" x14ac:dyDescent="0.3">
      <c r="A14" s="118"/>
      <c r="C14" s="81"/>
      <c r="D14" s="559"/>
      <c r="E14" s="563"/>
      <c r="F14" s="564"/>
      <c r="G14" s="564"/>
      <c r="H14" s="565"/>
      <c r="I14" s="544"/>
    </row>
    <row r="15" spans="1:9" ht="17.100000000000001" customHeight="1" x14ac:dyDescent="0.3">
      <c r="A15" s="120" t="s">
        <v>107</v>
      </c>
      <c r="B15" s="137"/>
      <c r="C15" s="82"/>
      <c r="D15" s="560"/>
      <c r="E15" s="566"/>
      <c r="F15" s="567"/>
      <c r="G15" s="567"/>
      <c r="H15" s="568"/>
      <c r="I15" s="544"/>
    </row>
    <row r="16" spans="1:9" ht="16.5" customHeight="1" x14ac:dyDescent="0.35">
      <c r="A16" s="124">
        <v>1002</v>
      </c>
      <c r="B16" s="202" t="s">
        <v>4</v>
      </c>
      <c r="C16" s="83"/>
      <c r="D16" s="84"/>
      <c r="E16" s="551"/>
      <c r="F16" s="551"/>
      <c r="G16" s="551"/>
      <c r="H16" s="551"/>
      <c r="I16" s="86"/>
    </row>
    <row r="17" spans="1:9" ht="16.5" customHeight="1" x14ac:dyDescent="0.35">
      <c r="A17" s="124">
        <v>1003</v>
      </c>
      <c r="B17" s="202" t="s">
        <v>5</v>
      </c>
      <c r="C17" s="83"/>
      <c r="D17" s="84"/>
      <c r="E17" s="551"/>
      <c r="F17" s="551"/>
      <c r="G17" s="551"/>
      <c r="H17" s="551"/>
      <c r="I17" s="86"/>
    </row>
    <row r="18" spans="1:9" ht="16.5" customHeight="1" x14ac:dyDescent="0.35">
      <c r="A18" s="124">
        <v>1004</v>
      </c>
      <c r="B18" s="202" t="s">
        <v>108</v>
      </c>
      <c r="C18" s="83"/>
      <c r="D18" s="84"/>
      <c r="E18" s="551"/>
      <c r="F18" s="551"/>
      <c r="G18" s="551"/>
      <c r="H18" s="551"/>
      <c r="I18" s="86"/>
    </row>
    <row r="19" spans="1:9" ht="16.5" customHeight="1" x14ac:dyDescent="0.35">
      <c r="A19" s="128">
        <v>1005</v>
      </c>
      <c r="B19" s="202" t="s">
        <v>81</v>
      </c>
      <c r="C19" s="83"/>
      <c r="D19" s="86"/>
      <c r="E19" s="551"/>
      <c r="F19" s="551"/>
      <c r="G19" s="551"/>
      <c r="H19" s="551"/>
      <c r="I19" s="86"/>
    </row>
    <row r="20" spans="1:9" ht="16.5" customHeight="1" x14ac:dyDescent="0.35">
      <c r="A20" s="124">
        <v>1006</v>
      </c>
      <c r="B20" s="202" t="s">
        <v>31</v>
      </c>
      <c r="C20" s="83"/>
      <c r="D20" s="86"/>
      <c r="E20" s="551"/>
      <c r="F20" s="551"/>
      <c r="G20" s="551"/>
      <c r="H20" s="551"/>
      <c r="I20" s="86"/>
    </row>
    <row r="21" spans="1:9" ht="16.5" customHeight="1" thickBot="1" x14ac:dyDescent="0.4">
      <c r="A21" s="124">
        <v>1007</v>
      </c>
      <c r="B21" s="202" t="s">
        <v>14</v>
      </c>
      <c r="C21" s="83"/>
      <c r="D21" s="86"/>
      <c r="E21" s="551"/>
      <c r="F21" s="551"/>
      <c r="G21" s="551"/>
      <c r="H21" s="551"/>
      <c r="I21" s="86"/>
    </row>
    <row r="22" spans="1:9" ht="17.100000000000001" customHeight="1" thickBot="1" x14ac:dyDescent="0.35">
      <c r="A22" s="131" t="s">
        <v>110</v>
      </c>
      <c r="B22" s="280"/>
      <c r="C22" s="85">
        <f>SUM(C16:C21)</f>
        <v>0</v>
      </c>
      <c r="D22" s="281">
        <f>C22-'Jun 24 Return'!C22</f>
        <v>0</v>
      </c>
      <c r="E22" s="46" t="s">
        <v>142</v>
      </c>
      <c r="F22" s="214"/>
      <c r="G22" s="118"/>
    </row>
    <row r="23" spans="1:9" ht="9.75" customHeight="1" x14ac:dyDescent="0.3">
      <c r="A23" s="120"/>
      <c r="C23" s="169"/>
      <c r="D23" s="30"/>
      <c r="E23" s="30"/>
      <c r="F23" s="30"/>
    </row>
    <row r="24" spans="1:9" s="28" customFormat="1" ht="17.100000000000001" customHeight="1" x14ac:dyDescent="0.3">
      <c r="A24" s="120" t="s">
        <v>69</v>
      </c>
      <c r="B24" s="147"/>
      <c r="C24" s="46"/>
      <c r="D24" s="282" t="s">
        <v>114</v>
      </c>
      <c r="E24" s="485" t="s">
        <v>141</v>
      </c>
      <c r="F24" s="485"/>
      <c r="G24" s="485"/>
      <c r="H24" s="485"/>
      <c r="I24" s="485"/>
    </row>
    <row r="25" spans="1:9" s="28" customFormat="1" ht="17.100000000000001" customHeight="1" thickBot="1" x14ac:dyDescent="0.4">
      <c r="A25" s="133">
        <v>2001</v>
      </c>
      <c r="B25" s="283" t="s">
        <v>111</v>
      </c>
      <c r="C25" s="83"/>
      <c r="D25" s="86"/>
      <c r="E25" s="484"/>
      <c r="F25" s="484"/>
      <c r="G25" s="484"/>
      <c r="H25" s="484"/>
      <c r="I25" s="484"/>
    </row>
    <row r="26" spans="1:9" s="28" customFormat="1" ht="17.100000000000001" customHeight="1" thickBot="1" x14ac:dyDescent="0.35">
      <c r="A26" s="120" t="s">
        <v>112</v>
      </c>
      <c r="B26" s="147"/>
      <c r="C26" s="87">
        <f>C22+C25</f>
        <v>0</v>
      </c>
      <c r="E26" s="284"/>
      <c r="F26" s="30"/>
    </row>
    <row r="27" spans="1:9" s="28" customFormat="1" ht="6" customHeight="1" x14ac:dyDescent="0.3">
      <c r="A27" s="120"/>
      <c r="C27" s="88"/>
      <c r="E27" s="284"/>
      <c r="F27" s="30"/>
    </row>
    <row r="28" spans="1:9" s="28" customFormat="1" ht="17.100000000000001" customHeight="1" x14ac:dyDescent="0.3">
      <c r="A28" s="39"/>
      <c r="C28" s="89"/>
      <c r="D28" s="492" t="s">
        <v>137</v>
      </c>
      <c r="E28" s="493" t="s">
        <v>116</v>
      </c>
      <c r="F28" s="493"/>
      <c r="G28" s="493"/>
      <c r="H28" s="493"/>
      <c r="I28" s="493"/>
    </row>
    <row r="29" spans="1:9" s="28" customFormat="1" ht="17.100000000000001" customHeight="1" x14ac:dyDescent="0.3">
      <c r="A29" s="120" t="s">
        <v>106</v>
      </c>
      <c r="B29" s="285"/>
      <c r="C29" s="89"/>
      <c r="D29" s="492"/>
      <c r="E29" s="493"/>
      <c r="F29" s="493"/>
      <c r="G29" s="493"/>
      <c r="H29" s="493"/>
      <c r="I29" s="493"/>
    </row>
    <row r="30" spans="1:9" s="28" customFormat="1" ht="17.100000000000001" customHeight="1" thickBot="1" x14ac:dyDescent="0.4">
      <c r="A30" s="120" t="s">
        <v>136</v>
      </c>
      <c r="B30" s="286"/>
      <c r="C30" s="59"/>
      <c r="D30" s="492"/>
      <c r="E30" s="493"/>
      <c r="F30" s="493"/>
      <c r="G30" s="493"/>
      <c r="H30" s="493"/>
      <c r="I30" s="493"/>
    </row>
    <row r="31" spans="1:9" s="28" customFormat="1" ht="17.100000000000001" customHeight="1" x14ac:dyDescent="0.35">
      <c r="A31" s="122">
        <v>3001</v>
      </c>
      <c r="B31" s="205" t="s">
        <v>16</v>
      </c>
      <c r="C31" s="90"/>
      <c r="D31" s="91"/>
      <c r="E31" s="484"/>
      <c r="F31" s="484"/>
      <c r="G31" s="484"/>
      <c r="H31" s="484"/>
      <c r="I31" s="484"/>
    </row>
    <row r="32" spans="1:9" s="28" customFormat="1" ht="17.100000000000001" customHeight="1" x14ac:dyDescent="0.35">
      <c r="A32" s="128">
        <v>3002</v>
      </c>
      <c r="B32" s="201" t="s">
        <v>12</v>
      </c>
      <c r="C32" s="92"/>
      <c r="D32" s="91"/>
      <c r="E32" s="484"/>
      <c r="F32" s="484"/>
      <c r="G32" s="484"/>
      <c r="H32" s="484"/>
      <c r="I32" s="484"/>
    </row>
    <row r="33" spans="1:9" s="28" customFormat="1" ht="17.100000000000001" customHeight="1" x14ac:dyDescent="0.35">
      <c r="A33" s="124">
        <v>3003</v>
      </c>
      <c r="B33" s="202" t="s">
        <v>17</v>
      </c>
      <c r="C33" s="93"/>
      <c r="D33" s="91"/>
      <c r="E33" s="484"/>
      <c r="F33" s="484"/>
      <c r="G33" s="484"/>
      <c r="H33" s="484"/>
      <c r="I33" s="484"/>
    </row>
    <row r="34" spans="1:9" s="28" customFormat="1" ht="17.100000000000001" customHeight="1" x14ac:dyDescent="0.35">
      <c r="A34" s="128">
        <v>3004</v>
      </c>
      <c r="B34" s="202" t="s">
        <v>18</v>
      </c>
      <c r="C34" s="93"/>
      <c r="D34" s="91"/>
      <c r="E34" s="484"/>
      <c r="F34" s="484"/>
      <c r="G34" s="484"/>
      <c r="H34" s="484"/>
      <c r="I34" s="484"/>
    </row>
    <row r="35" spans="1:9" s="28" customFormat="1" ht="17.100000000000001" customHeight="1" x14ac:dyDescent="0.35">
      <c r="A35" s="124">
        <v>3005</v>
      </c>
      <c r="B35" s="202" t="s">
        <v>7</v>
      </c>
      <c r="C35" s="93"/>
      <c r="D35" s="91"/>
      <c r="E35" s="484"/>
      <c r="F35" s="484"/>
      <c r="G35" s="484"/>
      <c r="H35" s="484"/>
      <c r="I35" s="484"/>
    </row>
    <row r="36" spans="1:9" s="28" customFormat="1" ht="17.100000000000001" customHeight="1" x14ac:dyDescent="0.35">
      <c r="A36" s="128">
        <v>3006</v>
      </c>
      <c r="B36" s="202" t="s">
        <v>35</v>
      </c>
      <c r="C36" s="93"/>
      <c r="D36" s="91"/>
      <c r="E36" s="484"/>
      <c r="F36" s="484"/>
      <c r="G36" s="484"/>
      <c r="H36" s="484"/>
      <c r="I36" s="484"/>
    </row>
    <row r="37" spans="1:9" s="28" customFormat="1" ht="17.100000000000001" customHeight="1" x14ac:dyDescent="0.35">
      <c r="A37" s="124">
        <v>3007</v>
      </c>
      <c r="B37" s="202" t="s">
        <v>21</v>
      </c>
      <c r="C37" s="93"/>
      <c r="D37" s="91"/>
      <c r="E37" s="484"/>
      <c r="F37" s="484"/>
      <c r="G37" s="484"/>
      <c r="H37" s="484"/>
      <c r="I37" s="484"/>
    </row>
    <row r="38" spans="1:9" s="28" customFormat="1" ht="17.100000000000001" customHeight="1" x14ac:dyDescent="0.35">
      <c r="A38" s="128">
        <v>3008</v>
      </c>
      <c r="B38" s="202" t="s">
        <v>19</v>
      </c>
      <c r="C38" s="93"/>
      <c r="D38" s="91"/>
      <c r="E38" s="484"/>
      <c r="F38" s="484"/>
      <c r="G38" s="484"/>
      <c r="H38" s="484"/>
      <c r="I38" s="484"/>
    </row>
    <row r="39" spans="1:9" s="28" customFormat="1" ht="17.100000000000001" customHeight="1" x14ac:dyDescent="0.35">
      <c r="A39" s="124">
        <v>3009</v>
      </c>
      <c r="B39" s="202" t="s">
        <v>20</v>
      </c>
      <c r="C39" s="93"/>
      <c r="D39" s="91"/>
      <c r="E39" s="484"/>
      <c r="F39" s="484"/>
      <c r="G39" s="484"/>
      <c r="H39" s="484"/>
      <c r="I39" s="484"/>
    </row>
    <row r="40" spans="1:9" s="28" customFormat="1" ht="17.100000000000001" customHeight="1" thickBot="1" x14ac:dyDescent="0.4">
      <c r="A40" s="253">
        <v>3010</v>
      </c>
      <c r="B40" s="206" t="s">
        <v>8</v>
      </c>
      <c r="C40" s="94"/>
      <c r="D40" s="91"/>
      <c r="E40" s="484"/>
      <c r="F40" s="484"/>
      <c r="G40" s="484"/>
      <c r="H40" s="484"/>
      <c r="I40" s="484"/>
    </row>
    <row r="41" spans="1:9" s="28" customFormat="1" ht="6.75" customHeight="1" x14ac:dyDescent="0.3">
      <c r="A41" s="147"/>
      <c r="B41" s="147"/>
      <c r="C41" s="46"/>
      <c r="D41" s="95"/>
      <c r="E41" s="95"/>
      <c r="F41" s="95"/>
      <c r="G41" s="95"/>
      <c r="H41" s="95"/>
      <c r="I41" s="95"/>
    </row>
    <row r="42" spans="1:9" s="28" customFormat="1" ht="17.100000000000001" customHeight="1" thickBot="1" x14ac:dyDescent="0.4">
      <c r="A42" s="120" t="s">
        <v>72</v>
      </c>
      <c r="B42" s="132"/>
      <c r="C42" s="36"/>
      <c r="D42" s="95"/>
      <c r="E42" s="95"/>
      <c r="F42" s="95"/>
      <c r="G42" s="95"/>
      <c r="H42" s="95"/>
      <c r="I42" s="95"/>
    </row>
    <row r="43" spans="1:9" s="28" customFormat="1" ht="17.100000000000001" customHeight="1" x14ac:dyDescent="0.35">
      <c r="A43" s="122">
        <v>4001</v>
      </c>
      <c r="B43" s="205" t="s">
        <v>73</v>
      </c>
      <c r="C43" s="90"/>
      <c r="D43" s="86"/>
      <c r="E43" s="484"/>
      <c r="F43" s="484"/>
      <c r="G43" s="484"/>
      <c r="H43" s="484"/>
      <c r="I43" s="484"/>
    </row>
    <row r="44" spans="1:9" s="28" customFormat="1" ht="17.100000000000001" customHeight="1" x14ac:dyDescent="0.35">
      <c r="A44" s="124">
        <v>4002</v>
      </c>
      <c r="B44" s="202" t="s">
        <v>10</v>
      </c>
      <c r="C44" s="93"/>
      <c r="D44" s="86"/>
      <c r="E44" s="484"/>
      <c r="F44" s="484"/>
      <c r="G44" s="484"/>
      <c r="H44" s="484"/>
      <c r="I44" s="484"/>
    </row>
    <row r="45" spans="1:9" s="28" customFormat="1" ht="17.100000000000001" customHeight="1" x14ac:dyDescent="0.35">
      <c r="A45" s="124">
        <v>4003</v>
      </c>
      <c r="B45" s="125" t="s">
        <v>74</v>
      </c>
      <c r="C45" s="93"/>
      <c r="D45" s="86"/>
      <c r="E45" s="484"/>
      <c r="F45" s="484"/>
      <c r="G45" s="484"/>
      <c r="H45" s="484"/>
      <c r="I45" s="484"/>
    </row>
    <row r="46" spans="1:9" s="28" customFormat="1" ht="6.75" customHeight="1" x14ac:dyDescent="0.35">
      <c r="A46" s="163"/>
      <c r="B46" s="132"/>
      <c r="C46" s="58"/>
      <c r="D46" s="95"/>
      <c r="E46" s="95"/>
      <c r="F46" s="95"/>
      <c r="G46" s="95"/>
      <c r="H46" s="95"/>
      <c r="I46" s="95"/>
    </row>
    <row r="47" spans="1:9" s="28" customFormat="1" ht="17.100000000000001" customHeight="1" thickBot="1" x14ac:dyDescent="0.35">
      <c r="A47" s="120" t="s">
        <v>75</v>
      </c>
      <c r="B47" s="151"/>
      <c r="C47" s="96"/>
      <c r="D47" s="95"/>
      <c r="E47" s="95"/>
      <c r="F47" s="95"/>
      <c r="G47" s="95"/>
      <c r="H47" s="95"/>
      <c r="I47" s="95"/>
    </row>
    <row r="48" spans="1:9" s="28" customFormat="1" ht="17.100000000000001" customHeight="1" x14ac:dyDescent="0.35">
      <c r="A48" s="122">
        <v>5003</v>
      </c>
      <c r="B48" s="205" t="s">
        <v>9</v>
      </c>
      <c r="C48" s="90"/>
      <c r="D48" s="86"/>
      <c r="E48" s="484"/>
      <c r="F48" s="484"/>
      <c r="G48" s="484"/>
      <c r="H48" s="484"/>
      <c r="I48" s="484"/>
    </row>
    <row r="49" spans="1:9" s="28" customFormat="1" ht="17.100000000000001" customHeight="1" x14ac:dyDescent="0.35">
      <c r="A49" s="124">
        <v>5004</v>
      </c>
      <c r="B49" s="202" t="s">
        <v>225</v>
      </c>
      <c r="C49" s="93"/>
      <c r="D49" s="86"/>
      <c r="E49" s="484"/>
      <c r="F49" s="484"/>
      <c r="G49" s="484"/>
      <c r="H49" s="484"/>
      <c r="I49" s="484"/>
    </row>
    <row r="50" spans="1:9" s="28" customFormat="1" ht="17.100000000000001" customHeight="1" x14ac:dyDescent="0.35">
      <c r="A50" s="124">
        <v>5005</v>
      </c>
      <c r="B50" s="202" t="s">
        <v>212</v>
      </c>
      <c r="C50" s="93"/>
      <c r="D50" s="86"/>
      <c r="E50" s="484"/>
      <c r="F50" s="484"/>
      <c r="G50" s="484"/>
      <c r="H50" s="484"/>
      <c r="I50" s="484"/>
    </row>
    <row r="51" spans="1:9" s="28" customFormat="1" ht="17.100000000000001" customHeight="1" x14ac:dyDescent="0.35">
      <c r="A51" s="124">
        <v>5006</v>
      </c>
      <c r="B51" s="202" t="s">
        <v>76</v>
      </c>
      <c r="C51" s="93"/>
      <c r="D51" s="86"/>
      <c r="E51" s="484"/>
      <c r="F51" s="484"/>
      <c r="G51" s="484"/>
      <c r="H51" s="484"/>
      <c r="I51" s="484"/>
    </row>
    <row r="52" spans="1:9" s="28" customFormat="1" ht="17.100000000000001" customHeight="1" x14ac:dyDescent="0.35">
      <c r="A52" s="124">
        <v>5007</v>
      </c>
      <c r="B52" s="202" t="s">
        <v>82</v>
      </c>
      <c r="C52" s="93"/>
      <c r="D52" s="86"/>
      <c r="E52" s="484"/>
      <c r="F52" s="484"/>
      <c r="G52" s="484"/>
      <c r="H52" s="484"/>
      <c r="I52" s="484"/>
    </row>
    <row r="53" spans="1:9" s="28" customFormat="1" ht="17.100000000000001" customHeight="1" x14ac:dyDescent="0.3">
      <c r="A53" s="486">
        <v>5008</v>
      </c>
      <c r="B53" s="488" t="s">
        <v>83</v>
      </c>
      <c r="C53" s="490"/>
      <c r="D53" s="464"/>
      <c r="E53" s="466"/>
      <c r="F53" s="467"/>
      <c r="G53" s="467"/>
      <c r="H53" s="467"/>
      <c r="I53" s="468"/>
    </row>
    <row r="54" spans="1:9" s="28" customFormat="1" ht="17.100000000000001" customHeight="1" thickBot="1" x14ac:dyDescent="0.35">
      <c r="A54" s="487"/>
      <c r="B54" s="489"/>
      <c r="C54" s="491"/>
      <c r="D54" s="465"/>
      <c r="E54" s="469"/>
      <c r="F54" s="470"/>
      <c r="G54" s="470"/>
      <c r="H54" s="470"/>
      <c r="I54" s="471"/>
    </row>
    <row r="55" spans="1:9" s="28" customFormat="1" ht="17.100000000000001" customHeight="1" thickBot="1" x14ac:dyDescent="0.35">
      <c r="A55" s="153" t="s">
        <v>105</v>
      </c>
      <c r="B55" s="154"/>
      <c r="C55" s="97">
        <f>SUM(C48:C54)+SUM(C43:C45)+SUM(C31:C40)</f>
        <v>0</v>
      </c>
      <c r="E55" s="472" t="s">
        <v>143</v>
      </c>
      <c r="F55" s="473"/>
      <c r="G55" s="473"/>
      <c r="H55" s="473"/>
      <c r="I55" s="474"/>
    </row>
    <row r="56" spans="1:9" ht="9" customHeight="1" thickBot="1" x14ac:dyDescent="0.35">
      <c r="A56" s="287"/>
      <c r="B56" s="288"/>
      <c r="C56" s="89"/>
      <c r="D56" s="118"/>
      <c r="E56" s="475"/>
      <c r="F56" s="476"/>
      <c r="G56" s="476"/>
      <c r="H56" s="476"/>
      <c r="I56" s="477"/>
    </row>
    <row r="57" spans="1:9" s="28" customFormat="1" ht="32.25" customHeight="1" thickBot="1" x14ac:dyDescent="0.35">
      <c r="A57" s="482" t="s">
        <v>113</v>
      </c>
      <c r="B57" s="483"/>
      <c r="C57" s="97">
        <f>C12+C26-C55</f>
        <v>0</v>
      </c>
      <c r="E57" s="475"/>
      <c r="F57" s="476"/>
      <c r="G57" s="476"/>
      <c r="H57" s="476"/>
      <c r="I57" s="477"/>
    </row>
    <row r="58" spans="1:9" s="28" customFormat="1" ht="6" customHeight="1" x14ac:dyDescent="0.3">
      <c r="A58" s="289"/>
      <c r="B58" s="289"/>
      <c r="C58" s="98"/>
      <c r="D58" s="290"/>
      <c r="E58" s="478"/>
      <c r="F58" s="479"/>
      <c r="G58" s="479"/>
      <c r="H58" s="479"/>
      <c r="I58" s="480"/>
    </row>
    <row r="59" spans="1:9" s="28" customFormat="1" ht="17.100000000000001" customHeight="1" x14ac:dyDescent="0.35">
      <c r="A59" s="291" t="s">
        <v>132</v>
      </c>
      <c r="B59" s="291"/>
      <c r="C59" s="99"/>
      <c r="D59" s="100"/>
      <c r="E59" s="100"/>
      <c r="F59" s="100"/>
      <c r="G59" s="100"/>
      <c r="H59" s="100"/>
      <c r="I59" s="100"/>
    </row>
    <row r="60" spans="1:9" s="28" customFormat="1" ht="34.5" customHeight="1" x14ac:dyDescent="0.3">
      <c r="A60" s="481" t="s">
        <v>129</v>
      </c>
      <c r="B60" s="481"/>
      <c r="C60" s="292" t="s">
        <v>139</v>
      </c>
      <c r="D60" s="481" t="s">
        <v>95</v>
      </c>
      <c r="E60" s="481"/>
      <c r="F60" s="293" t="s">
        <v>130</v>
      </c>
      <c r="G60" s="294" t="s">
        <v>140</v>
      </c>
      <c r="H60" s="481" t="s">
        <v>131</v>
      </c>
      <c r="I60" s="481"/>
    </row>
    <row r="61" spans="1:9" s="28" customFormat="1" ht="17.100000000000001" customHeight="1" x14ac:dyDescent="0.3">
      <c r="A61" s="500"/>
      <c r="B61" s="500"/>
      <c r="C61" s="49"/>
      <c r="D61" s="501"/>
      <c r="E61" s="501"/>
      <c r="F61" s="49"/>
      <c r="G61" s="101">
        <f>C61+D61-F61</f>
        <v>0</v>
      </c>
      <c r="H61" s="462"/>
      <c r="I61" s="463"/>
    </row>
    <row r="62" spans="1:9" s="28" customFormat="1" ht="17.100000000000001" customHeight="1" x14ac:dyDescent="0.3">
      <c r="A62" s="502"/>
      <c r="B62" s="503"/>
      <c r="C62" s="49"/>
      <c r="D62" s="504"/>
      <c r="E62" s="505"/>
      <c r="F62" s="49"/>
      <c r="G62" s="101">
        <f>C62+D62-F62</f>
        <v>0</v>
      </c>
      <c r="H62" s="462"/>
      <c r="I62" s="463"/>
    </row>
    <row r="63" spans="1:9" s="28" customFormat="1" ht="17.100000000000001" customHeight="1" x14ac:dyDescent="0.3">
      <c r="A63" s="502"/>
      <c r="B63" s="503"/>
      <c r="C63" s="49"/>
      <c r="D63" s="504"/>
      <c r="E63" s="505"/>
      <c r="F63" s="49"/>
      <c r="G63" s="101">
        <f>C63+D63-F63</f>
        <v>0</v>
      </c>
      <c r="H63" s="462"/>
      <c r="I63" s="463"/>
    </row>
    <row r="64" spans="1:9" s="28" customFormat="1" ht="17.100000000000001" customHeight="1" x14ac:dyDescent="0.3">
      <c r="A64" s="502"/>
      <c r="B64" s="503"/>
      <c r="C64" s="49"/>
      <c r="D64" s="504"/>
      <c r="E64" s="505"/>
      <c r="F64" s="49"/>
      <c r="G64" s="101">
        <f>C64+D64-F64</f>
        <v>0</v>
      </c>
      <c r="H64" s="462"/>
      <c r="I64" s="463"/>
    </row>
    <row r="65" spans="1:9" s="28" customFormat="1" ht="17.100000000000001" customHeight="1" thickBot="1" x14ac:dyDescent="0.35">
      <c r="A65" s="506"/>
      <c r="B65" s="507"/>
      <c r="C65" s="51"/>
      <c r="D65" s="508"/>
      <c r="E65" s="509"/>
      <c r="F65" s="51"/>
      <c r="G65" s="101">
        <f>C65+D65-F65</f>
        <v>0</v>
      </c>
      <c r="H65" s="462"/>
      <c r="I65" s="463"/>
    </row>
    <row r="66" spans="1:9" s="28" customFormat="1" ht="17.100000000000001" customHeight="1" thickBot="1" x14ac:dyDescent="0.4">
      <c r="A66" s="494" t="s">
        <v>133</v>
      </c>
      <c r="B66" s="495"/>
      <c r="C66" s="102">
        <f>SUM(C61:C65)</f>
        <v>0</v>
      </c>
      <c r="D66" s="496">
        <f>SUM(D61:E65)</f>
        <v>0</v>
      </c>
      <c r="E66" s="497"/>
      <c r="F66" s="102">
        <f>SUM(F61:F65)</f>
        <v>0</v>
      </c>
      <c r="G66" s="103">
        <f>SUM(G61:G65)</f>
        <v>0</v>
      </c>
      <c r="H66" s="498"/>
      <c r="I66" s="499"/>
    </row>
    <row r="67" spans="1:9" s="28" customFormat="1" ht="17.100000000000001" customHeight="1" x14ac:dyDescent="0.35">
      <c r="A67" s="132" t="s">
        <v>134</v>
      </c>
      <c r="B67" s="132"/>
      <c r="C67" s="104">
        <f>C66-C12</f>
        <v>0</v>
      </c>
      <c r="D67" s="104">
        <f>D66-C26</f>
        <v>0</v>
      </c>
      <c r="E67" s="104"/>
      <c r="F67" s="104">
        <f>F66-C55</f>
        <v>0</v>
      </c>
      <c r="G67" s="104">
        <f>G66-C57</f>
        <v>0</v>
      </c>
      <c r="H67" s="105"/>
      <c r="I67" s="105"/>
    </row>
    <row r="68" spans="1:9" s="28" customFormat="1" ht="17.100000000000001" customHeight="1" x14ac:dyDescent="0.3">
      <c r="A68" s="30"/>
      <c r="B68" s="30"/>
      <c r="C68" s="46"/>
      <c r="D68" s="30"/>
      <c r="E68" s="30"/>
      <c r="F68" s="30"/>
    </row>
    <row r="69" spans="1:9" s="28" customFormat="1" x14ac:dyDescent="0.3">
      <c r="A69" s="30"/>
      <c r="B69" s="30"/>
      <c r="C69" s="46"/>
      <c r="D69" s="30"/>
      <c r="E69" s="30"/>
      <c r="F69" s="30"/>
    </row>
    <row r="70" spans="1:9" s="28" customFormat="1" x14ac:dyDescent="0.3">
      <c r="A70" s="30"/>
      <c r="B70" s="30"/>
      <c r="C70" s="46"/>
      <c r="D70" s="30"/>
      <c r="E70" s="30"/>
      <c r="F70" s="30"/>
    </row>
    <row r="71" spans="1:9" s="28" customFormat="1" x14ac:dyDescent="0.3">
      <c r="A71" s="30"/>
      <c r="B71" s="30"/>
      <c r="C71" s="46"/>
      <c r="D71" s="30"/>
      <c r="E71" s="30"/>
      <c r="F71" s="30"/>
    </row>
    <row r="72" spans="1:9" s="28" customFormat="1" x14ac:dyDescent="0.3">
      <c r="A72" s="30"/>
      <c r="B72" s="30"/>
      <c r="C72" s="46"/>
      <c r="D72" s="30"/>
      <c r="E72" s="30"/>
      <c r="F72" s="30"/>
    </row>
    <row r="73" spans="1:9" s="28" customFormat="1" x14ac:dyDescent="0.3">
      <c r="A73" s="30"/>
      <c r="B73" s="30"/>
      <c r="C73" s="46"/>
      <c r="D73" s="30"/>
      <c r="E73" s="30"/>
      <c r="F73" s="30"/>
    </row>
    <row r="74" spans="1:9" s="28" customFormat="1" x14ac:dyDescent="0.3">
      <c r="A74" s="30"/>
      <c r="B74" s="30"/>
      <c r="C74" s="46"/>
      <c r="D74" s="30"/>
      <c r="E74" s="30"/>
      <c r="F74" s="30"/>
    </row>
    <row r="75" spans="1:9" s="28" customFormat="1" x14ac:dyDescent="0.3">
      <c r="A75" s="30"/>
      <c r="B75" s="30"/>
      <c r="C75" s="46"/>
      <c r="D75" s="30"/>
      <c r="E75" s="30"/>
      <c r="F75" s="30"/>
    </row>
    <row r="76" spans="1:9" s="28" customFormat="1" x14ac:dyDescent="0.3">
      <c r="A76" s="30"/>
      <c r="B76" s="30"/>
      <c r="C76" s="46"/>
      <c r="D76" s="30"/>
      <c r="E76" s="30"/>
      <c r="F76" s="30"/>
    </row>
    <row r="77" spans="1:9" s="28" customFormat="1" x14ac:dyDescent="0.3">
      <c r="A77" s="30"/>
      <c r="B77" s="30"/>
      <c r="C77" s="46"/>
      <c r="D77" s="30"/>
      <c r="E77" s="30"/>
      <c r="F77" s="30"/>
    </row>
    <row r="78" spans="1:9" s="28" customFormat="1" x14ac:dyDescent="0.3">
      <c r="A78" s="30"/>
      <c r="B78" s="30"/>
      <c r="C78" s="46"/>
      <c r="D78" s="30"/>
      <c r="E78" s="30"/>
      <c r="F78" s="30"/>
    </row>
    <row r="79" spans="1:9" s="28" customFormat="1" x14ac:dyDescent="0.3">
      <c r="A79" s="30"/>
      <c r="B79" s="30"/>
      <c r="C79" s="46"/>
      <c r="D79" s="30"/>
      <c r="E79" s="30"/>
      <c r="F79" s="30"/>
    </row>
    <row r="80" spans="1:9" s="28" customFormat="1" x14ac:dyDescent="0.3">
      <c r="A80" s="30"/>
      <c r="B80" s="30"/>
      <c r="C80" s="46"/>
      <c r="D80" s="30"/>
      <c r="E80" s="30"/>
      <c r="F80" s="30"/>
    </row>
    <row r="81" spans="1:6" s="28" customFormat="1" x14ac:dyDescent="0.3">
      <c r="A81" s="30"/>
      <c r="B81" s="30"/>
      <c r="C81" s="46"/>
      <c r="D81" s="30"/>
      <c r="E81" s="30"/>
      <c r="F81" s="30"/>
    </row>
    <row r="82" spans="1:6" s="28" customFormat="1" x14ac:dyDescent="0.3">
      <c r="A82" s="30"/>
      <c r="B82" s="30"/>
      <c r="C82" s="46"/>
      <c r="D82" s="30"/>
      <c r="E82" s="30"/>
      <c r="F82" s="30"/>
    </row>
    <row r="83" spans="1:6" s="28" customFormat="1" x14ac:dyDescent="0.3">
      <c r="A83" s="30"/>
      <c r="B83" s="30"/>
      <c r="C83" s="46"/>
      <c r="D83" s="30"/>
      <c r="E83" s="30"/>
      <c r="F83" s="30"/>
    </row>
    <row r="84" spans="1:6" s="28" customFormat="1" x14ac:dyDescent="0.3">
      <c r="A84" s="30"/>
      <c r="B84" s="30"/>
      <c r="C84" s="46"/>
      <c r="D84" s="30"/>
      <c r="E84" s="30"/>
      <c r="F84" s="30"/>
    </row>
    <row r="85" spans="1:6" s="28" customFormat="1" x14ac:dyDescent="0.3">
      <c r="A85" s="30"/>
      <c r="B85" s="30"/>
      <c r="C85" s="46"/>
      <c r="D85" s="30"/>
      <c r="E85" s="30"/>
      <c r="F85" s="30"/>
    </row>
    <row r="86" spans="1:6" s="28" customFormat="1" x14ac:dyDescent="0.3">
      <c r="A86" s="30"/>
      <c r="B86" s="30"/>
      <c r="C86" s="46"/>
      <c r="D86" s="30"/>
      <c r="E86" s="30"/>
      <c r="F86" s="30"/>
    </row>
    <row r="87" spans="1:6" s="28" customFormat="1" x14ac:dyDescent="0.3">
      <c r="A87" s="30"/>
      <c r="B87" s="30"/>
      <c r="C87" s="46"/>
      <c r="D87" s="30"/>
      <c r="E87" s="30"/>
      <c r="F87" s="30"/>
    </row>
    <row r="88" spans="1:6" s="28" customFormat="1" x14ac:dyDescent="0.3">
      <c r="A88" s="30"/>
      <c r="B88" s="30"/>
      <c r="C88" s="46"/>
      <c r="D88" s="30"/>
      <c r="E88" s="30"/>
      <c r="F88" s="30"/>
    </row>
    <row r="89" spans="1:6" s="28" customFormat="1" x14ac:dyDescent="0.3">
      <c r="A89" s="30"/>
      <c r="B89" s="30"/>
      <c r="C89" s="46"/>
      <c r="D89" s="30"/>
      <c r="E89" s="30"/>
      <c r="F89" s="30"/>
    </row>
    <row r="90" spans="1:6" s="28" customFormat="1" x14ac:dyDescent="0.3">
      <c r="A90" s="30"/>
      <c r="B90" s="30"/>
      <c r="C90" s="46"/>
      <c r="D90" s="30"/>
      <c r="E90" s="30"/>
      <c r="F90" s="30"/>
    </row>
    <row r="91" spans="1:6" s="28" customFormat="1" x14ac:dyDescent="0.3">
      <c r="A91" s="30"/>
      <c r="B91" s="30"/>
      <c r="C91" s="46"/>
      <c r="D91" s="30"/>
      <c r="E91" s="30"/>
      <c r="F91" s="30"/>
    </row>
    <row r="92" spans="1:6" s="28" customFormat="1" x14ac:dyDescent="0.3">
      <c r="A92" s="30"/>
      <c r="B92" s="30"/>
      <c r="C92" s="46"/>
      <c r="D92" s="30"/>
      <c r="E92" s="30"/>
      <c r="F92" s="30"/>
    </row>
    <row r="93" spans="1:6" s="28" customFormat="1" x14ac:dyDescent="0.3">
      <c r="A93" s="30"/>
      <c r="B93" s="30"/>
      <c r="C93" s="46"/>
      <c r="D93" s="30"/>
      <c r="E93" s="30"/>
      <c r="F93" s="30"/>
    </row>
    <row r="94" spans="1:6" s="28" customFormat="1" x14ac:dyDescent="0.3">
      <c r="A94" s="30"/>
      <c r="B94" s="30"/>
      <c r="C94" s="46"/>
      <c r="D94" s="30"/>
      <c r="E94" s="30"/>
      <c r="F94" s="30"/>
    </row>
    <row r="95" spans="1:6" s="28" customFormat="1" x14ac:dyDescent="0.3">
      <c r="A95" s="30"/>
      <c r="B95" s="30"/>
      <c r="C95" s="46"/>
      <c r="D95" s="30"/>
      <c r="E95" s="30"/>
      <c r="F95" s="30"/>
    </row>
    <row r="96" spans="1:6" s="28" customFormat="1" x14ac:dyDescent="0.3">
      <c r="A96" s="30"/>
      <c r="B96" s="30"/>
      <c r="C96" s="46"/>
      <c r="D96" s="30"/>
      <c r="E96" s="30"/>
      <c r="F96" s="30"/>
    </row>
    <row r="97" spans="1:6" s="28" customFormat="1" x14ac:dyDescent="0.3">
      <c r="A97" s="30"/>
      <c r="B97" s="30"/>
      <c r="C97" s="46"/>
      <c r="D97" s="30"/>
      <c r="E97" s="30"/>
      <c r="F97" s="30"/>
    </row>
    <row r="98" spans="1:6" s="28" customFormat="1" x14ac:dyDescent="0.3">
      <c r="A98" s="30"/>
      <c r="B98" s="30"/>
      <c r="C98" s="46"/>
      <c r="D98" s="30"/>
      <c r="E98" s="30"/>
      <c r="F98" s="30"/>
    </row>
    <row r="99" spans="1:6" s="28" customFormat="1" x14ac:dyDescent="0.3">
      <c r="A99" s="30"/>
      <c r="B99" s="30"/>
      <c r="C99" s="46"/>
      <c r="D99" s="30"/>
      <c r="E99" s="30"/>
      <c r="F99" s="30"/>
    </row>
    <row r="100" spans="1:6" s="28" customFormat="1" x14ac:dyDescent="0.3">
      <c r="A100" s="30"/>
      <c r="B100" s="30"/>
      <c r="C100" s="46"/>
      <c r="D100" s="30"/>
      <c r="E100" s="30"/>
      <c r="F100" s="30"/>
    </row>
    <row r="101" spans="1:6" s="28" customFormat="1" x14ac:dyDescent="0.3">
      <c r="A101" s="30"/>
      <c r="B101" s="30"/>
      <c r="C101" s="46"/>
      <c r="D101" s="30"/>
      <c r="E101" s="30"/>
      <c r="F101" s="30"/>
    </row>
    <row r="102" spans="1:6" s="28" customFormat="1" x14ac:dyDescent="0.3">
      <c r="A102" s="30"/>
      <c r="B102" s="30"/>
      <c r="C102" s="46"/>
      <c r="D102" s="30"/>
      <c r="E102" s="30"/>
      <c r="F102" s="30"/>
    </row>
    <row r="103" spans="1:6" s="28" customFormat="1" x14ac:dyDescent="0.3">
      <c r="A103" s="30"/>
      <c r="B103" s="30"/>
      <c r="C103" s="46"/>
      <c r="D103" s="30"/>
      <c r="E103" s="30"/>
      <c r="F103" s="30"/>
    </row>
    <row r="104" spans="1:6" s="28" customFormat="1" x14ac:dyDescent="0.3">
      <c r="A104" s="30"/>
      <c r="B104" s="30"/>
      <c r="C104" s="46"/>
      <c r="D104" s="30"/>
      <c r="E104" s="30"/>
      <c r="F104" s="30"/>
    </row>
    <row r="105" spans="1:6" s="28" customFormat="1" x14ac:dyDescent="0.3">
      <c r="A105" s="30"/>
      <c r="B105" s="30"/>
      <c r="C105" s="46"/>
      <c r="D105" s="30"/>
      <c r="E105" s="30"/>
      <c r="F105" s="30"/>
    </row>
    <row r="106" spans="1:6" s="28" customFormat="1" x14ac:dyDescent="0.3">
      <c r="A106" s="30"/>
      <c r="B106" s="30"/>
      <c r="C106" s="46"/>
      <c r="D106" s="30"/>
      <c r="E106" s="30"/>
      <c r="F106" s="30"/>
    </row>
    <row r="107" spans="1:6" s="28" customFormat="1" x14ac:dyDescent="0.3">
      <c r="A107" s="30"/>
      <c r="B107" s="30"/>
      <c r="C107" s="46"/>
      <c r="D107" s="30"/>
      <c r="E107" s="30"/>
      <c r="F107" s="30"/>
    </row>
    <row r="108" spans="1:6" s="28" customFormat="1" x14ac:dyDescent="0.3">
      <c r="A108" s="30"/>
      <c r="B108" s="30"/>
      <c r="C108" s="46"/>
      <c r="D108" s="30"/>
      <c r="E108" s="30"/>
      <c r="F108" s="30"/>
    </row>
    <row r="109" spans="1:6" s="28" customFormat="1" x14ac:dyDescent="0.3">
      <c r="A109" s="30"/>
      <c r="B109" s="30"/>
      <c r="C109" s="46"/>
      <c r="D109" s="30"/>
      <c r="E109" s="30"/>
      <c r="F109" s="30"/>
    </row>
    <row r="110" spans="1:6" s="28" customFormat="1" x14ac:dyDescent="0.3">
      <c r="A110" s="30"/>
      <c r="B110" s="30"/>
      <c r="C110" s="46"/>
      <c r="D110" s="30"/>
      <c r="E110" s="30"/>
      <c r="F110" s="30"/>
    </row>
    <row r="111" spans="1:6" s="28" customFormat="1" x14ac:dyDescent="0.3">
      <c r="A111" s="30"/>
      <c r="B111" s="30"/>
      <c r="C111" s="46"/>
      <c r="D111" s="30"/>
      <c r="E111" s="30"/>
      <c r="F111" s="30"/>
    </row>
    <row r="112" spans="1:6" s="28" customFormat="1" x14ac:dyDescent="0.3">
      <c r="A112" s="30"/>
      <c r="B112" s="30"/>
      <c r="C112" s="46"/>
      <c r="D112" s="30"/>
      <c r="E112" s="30"/>
      <c r="F112" s="30"/>
    </row>
    <row r="113" spans="1:6" s="28" customFormat="1" x14ac:dyDescent="0.3">
      <c r="A113" s="30"/>
      <c r="B113" s="30"/>
      <c r="C113" s="46"/>
      <c r="D113" s="30"/>
      <c r="E113" s="30"/>
      <c r="F113" s="30"/>
    </row>
    <row r="114" spans="1:6" s="28" customFormat="1" x14ac:dyDescent="0.3">
      <c r="A114" s="30"/>
      <c r="B114" s="30"/>
      <c r="C114" s="46"/>
      <c r="D114" s="30"/>
      <c r="E114" s="30"/>
      <c r="F114" s="30"/>
    </row>
    <row r="115" spans="1:6" s="28" customFormat="1" x14ac:dyDescent="0.3">
      <c r="A115" s="30"/>
      <c r="B115" s="30"/>
      <c r="C115" s="46"/>
      <c r="D115" s="30"/>
      <c r="E115" s="30"/>
      <c r="F115" s="30"/>
    </row>
    <row r="116" spans="1:6" s="28" customFormat="1" x14ac:dyDescent="0.3">
      <c r="A116" s="30"/>
      <c r="B116" s="30"/>
      <c r="C116" s="46"/>
      <c r="D116" s="30"/>
      <c r="E116" s="30"/>
      <c r="F116" s="30"/>
    </row>
    <row r="117" spans="1:6" s="28" customFormat="1" x14ac:dyDescent="0.3">
      <c r="A117" s="30"/>
      <c r="B117" s="30"/>
      <c r="C117" s="46"/>
      <c r="D117" s="30"/>
      <c r="E117" s="30"/>
      <c r="F117" s="30"/>
    </row>
    <row r="118" spans="1:6" s="28" customFormat="1" x14ac:dyDescent="0.3">
      <c r="A118" s="30"/>
      <c r="B118" s="30"/>
      <c r="C118" s="46"/>
      <c r="D118" s="30"/>
      <c r="E118" s="30"/>
      <c r="F118" s="30"/>
    </row>
    <row r="119" spans="1:6" s="28" customFormat="1" x14ac:dyDescent="0.3">
      <c r="A119" s="30"/>
      <c r="B119" s="30"/>
      <c r="C119" s="46"/>
      <c r="D119" s="30"/>
      <c r="E119" s="30"/>
      <c r="F119" s="30"/>
    </row>
    <row r="120" spans="1:6" s="28" customFormat="1" x14ac:dyDescent="0.3">
      <c r="A120" s="30"/>
      <c r="B120" s="30"/>
      <c r="C120" s="46"/>
      <c r="D120" s="30"/>
      <c r="E120" s="30"/>
      <c r="F120" s="30"/>
    </row>
    <row r="121" spans="1:6" s="28" customFormat="1" x14ac:dyDescent="0.3">
      <c r="A121" s="30"/>
      <c r="B121" s="30"/>
      <c r="C121" s="46"/>
      <c r="D121" s="30"/>
      <c r="E121" s="30"/>
      <c r="F121" s="30"/>
    </row>
    <row r="122" spans="1:6" s="28" customFormat="1" x14ac:dyDescent="0.3">
      <c r="A122" s="30"/>
      <c r="B122" s="30"/>
      <c r="C122" s="46"/>
      <c r="D122" s="30"/>
      <c r="E122" s="30"/>
      <c r="F122" s="30"/>
    </row>
    <row r="123" spans="1:6" s="28" customFormat="1" x14ac:dyDescent="0.3">
      <c r="A123" s="30"/>
      <c r="B123" s="30"/>
      <c r="C123" s="46"/>
      <c r="D123" s="30"/>
      <c r="E123" s="30"/>
      <c r="F123" s="30"/>
    </row>
    <row r="124" spans="1:6" s="28" customFormat="1" x14ac:dyDescent="0.3">
      <c r="A124" s="30"/>
      <c r="B124" s="30"/>
      <c r="C124" s="46"/>
      <c r="D124" s="30"/>
      <c r="E124" s="30"/>
      <c r="F124" s="30"/>
    </row>
    <row r="125" spans="1:6" s="28" customFormat="1" x14ac:dyDescent="0.3">
      <c r="A125" s="30"/>
      <c r="B125" s="30"/>
      <c r="C125" s="46"/>
      <c r="D125" s="30"/>
      <c r="E125" s="30"/>
      <c r="F125" s="30"/>
    </row>
    <row r="126" spans="1:6" s="28" customFormat="1" x14ac:dyDescent="0.3">
      <c r="A126" s="30"/>
      <c r="B126" s="30"/>
      <c r="C126" s="46"/>
      <c r="D126" s="30"/>
      <c r="E126" s="30"/>
      <c r="F126" s="30"/>
    </row>
    <row r="127" spans="1:6" s="28" customFormat="1" x14ac:dyDescent="0.3">
      <c r="A127" s="30"/>
      <c r="B127" s="30"/>
      <c r="C127" s="46"/>
      <c r="D127" s="30"/>
      <c r="E127" s="30"/>
      <c r="F127" s="30"/>
    </row>
    <row r="128" spans="1:6" s="28" customFormat="1" x14ac:dyDescent="0.3">
      <c r="A128" s="30"/>
      <c r="B128" s="30"/>
      <c r="C128" s="46"/>
      <c r="D128" s="30"/>
      <c r="E128" s="30"/>
      <c r="F128" s="30"/>
    </row>
    <row r="129" spans="1:6" s="28" customFormat="1" x14ac:dyDescent="0.3">
      <c r="A129" s="30"/>
      <c r="B129" s="30"/>
      <c r="C129" s="46"/>
      <c r="D129" s="30"/>
      <c r="E129" s="30"/>
      <c r="F129" s="30"/>
    </row>
    <row r="130" spans="1:6" s="28" customFormat="1" x14ac:dyDescent="0.3">
      <c r="A130" s="30"/>
      <c r="B130" s="30"/>
      <c r="C130" s="46"/>
      <c r="D130" s="30"/>
      <c r="E130" s="30"/>
      <c r="F130" s="30"/>
    </row>
    <row r="131" spans="1:6" s="28" customFormat="1" x14ac:dyDescent="0.3">
      <c r="A131" s="30"/>
      <c r="B131" s="30"/>
      <c r="C131" s="46"/>
      <c r="D131" s="30"/>
      <c r="E131" s="30"/>
      <c r="F131" s="30"/>
    </row>
    <row r="132" spans="1:6" s="28" customFormat="1" x14ac:dyDescent="0.3">
      <c r="A132" s="30"/>
      <c r="B132" s="30"/>
      <c r="C132" s="46"/>
      <c r="D132" s="30"/>
      <c r="E132" s="30"/>
      <c r="F132" s="30"/>
    </row>
    <row r="133" spans="1:6" s="28" customFormat="1" x14ac:dyDescent="0.3">
      <c r="A133" s="30"/>
      <c r="B133" s="30"/>
      <c r="C133" s="46"/>
      <c r="D133" s="30"/>
      <c r="E133" s="30"/>
      <c r="F133" s="30"/>
    </row>
    <row r="134" spans="1:6" s="28" customFormat="1" x14ac:dyDescent="0.3">
      <c r="A134" s="30"/>
      <c r="B134" s="30"/>
      <c r="C134" s="46"/>
      <c r="D134" s="30"/>
      <c r="E134" s="30"/>
      <c r="F134" s="30"/>
    </row>
    <row r="135" spans="1:6" s="28" customFormat="1" x14ac:dyDescent="0.3">
      <c r="A135" s="30"/>
      <c r="B135" s="30"/>
      <c r="C135" s="46"/>
      <c r="D135" s="30"/>
      <c r="E135" s="30"/>
      <c r="F135" s="30"/>
    </row>
    <row r="136" spans="1:6" s="28" customFormat="1" x14ac:dyDescent="0.3">
      <c r="A136" s="30"/>
      <c r="B136" s="30"/>
      <c r="C136" s="46"/>
      <c r="D136" s="30"/>
      <c r="E136" s="30"/>
      <c r="F136" s="30"/>
    </row>
    <row r="137" spans="1:6" s="28" customFormat="1" x14ac:dyDescent="0.3">
      <c r="A137" s="30"/>
      <c r="B137" s="30"/>
      <c r="C137" s="46"/>
      <c r="D137" s="30"/>
      <c r="E137" s="30"/>
      <c r="F137" s="30"/>
    </row>
    <row r="138" spans="1:6" s="28" customFormat="1" x14ac:dyDescent="0.3">
      <c r="A138" s="30"/>
      <c r="B138" s="30"/>
      <c r="C138" s="46"/>
      <c r="D138" s="30"/>
      <c r="E138" s="30"/>
      <c r="F138" s="30"/>
    </row>
    <row r="139" spans="1:6" s="28" customFormat="1" x14ac:dyDescent="0.3">
      <c r="A139" s="30"/>
      <c r="B139" s="30"/>
      <c r="C139" s="46"/>
      <c r="D139" s="30"/>
      <c r="E139" s="30"/>
      <c r="F139" s="30"/>
    </row>
    <row r="140" spans="1:6" s="28" customFormat="1" x14ac:dyDescent="0.3">
      <c r="A140" s="30"/>
      <c r="B140" s="30"/>
      <c r="C140" s="46"/>
      <c r="D140" s="30"/>
      <c r="E140" s="30"/>
      <c r="F140" s="30"/>
    </row>
    <row r="141" spans="1:6" s="28" customFormat="1" x14ac:dyDescent="0.3">
      <c r="A141" s="30"/>
      <c r="B141" s="30"/>
      <c r="C141" s="46"/>
      <c r="D141" s="30"/>
      <c r="E141" s="30"/>
      <c r="F141" s="30"/>
    </row>
    <row r="142" spans="1:6" s="28" customFormat="1" x14ac:dyDescent="0.3">
      <c r="A142" s="30"/>
      <c r="B142" s="30"/>
      <c r="C142" s="46"/>
      <c r="D142" s="30"/>
      <c r="E142" s="30"/>
      <c r="F142" s="30"/>
    </row>
    <row r="143" spans="1:6" s="28" customFormat="1" x14ac:dyDescent="0.3">
      <c r="A143" s="30"/>
      <c r="B143" s="30"/>
      <c r="C143" s="46"/>
      <c r="D143" s="30"/>
      <c r="E143" s="30"/>
      <c r="F143" s="30"/>
    </row>
    <row r="144" spans="1:6" s="28" customFormat="1" x14ac:dyDescent="0.3">
      <c r="A144" s="30"/>
      <c r="B144" s="30"/>
      <c r="C144" s="46"/>
      <c r="D144" s="30"/>
      <c r="E144" s="30"/>
      <c r="F144" s="30"/>
    </row>
    <row r="145" spans="1:6" s="28" customFormat="1" x14ac:dyDescent="0.3">
      <c r="A145" s="30"/>
      <c r="B145" s="30"/>
      <c r="C145" s="46"/>
      <c r="D145" s="30"/>
      <c r="E145" s="30"/>
      <c r="F145" s="30"/>
    </row>
    <row r="146" spans="1:6" s="28" customFormat="1" x14ac:dyDescent="0.3">
      <c r="A146" s="30"/>
      <c r="B146" s="30"/>
      <c r="C146" s="46"/>
      <c r="D146" s="30"/>
      <c r="E146" s="30"/>
      <c r="F146" s="30"/>
    </row>
    <row r="147" spans="1:6" s="28" customFormat="1" x14ac:dyDescent="0.3">
      <c r="A147" s="30"/>
      <c r="B147" s="30"/>
      <c r="C147" s="46"/>
      <c r="D147" s="30"/>
      <c r="E147" s="30"/>
      <c r="F147" s="30"/>
    </row>
    <row r="148" spans="1:6" s="28" customFormat="1" x14ac:dyDescent="0.3">
      <c r="A148" s="30"/>
      <c r="B148" s="30"/>
      <c r="C148" s="46"/>
      <c r="D148" s="30"/>
      <c r="E148" s="30"/>
      <c r="F148" s="30"/>
    </row>
    <row r="149" spans="1:6" s="28" customFormat="1" x14ac:dyDescent="0.3">
      <c r="A149" s="30"/>
      <c r="B149" s="30"/>
      <c r="C149" s="46"/>
      <c r="D149" s="30"/>
      <c r="E149" s="30"/>
      <c r="F149" s="30"/>
    </row>
    <row r="150" spans="1:6" s="28" customFormat="1" x14ac:dyDescent="0.3">
      <c r="A150" s="30"/>
      <c r="B150" s="30"/>
      <c r="C150" s="46"/>
      <c r="D150" s="30"/>
      <c r="E150" s="30"/>
      <c r="F150" s="30"/>
    </row>
    <row r="151" spans="1:6" s="28" customFormat="1" x14ac:dyDescent="0.3">
      <c r="A151" s="30"/>
      <c r="B151" s="30"/>
      <c r="C151" s="46"/>
      <c r="D151" s="30"/>
      <c r="E151" s="30"/>
      <c r="F151" s="30"/>
    </row>
    <row r="152" spans="1:6" s="28" customFormat="1" x14ac:dyDescent="0.3">
      <c r="A152" s="30"/>
      <c r="B152" s="30"/>
      <c r="C152" s="46"/>
      <c r="D152" s="30"/>
      <c r="E152" s="30"/>
      <c r="F152" s="30"/>
    </row>
    <row r="153" spans="1:6" s="28" customFormat="1" x14ac:dyDescent="0.3">
      <c r="A153" s="30"/>
      <c r="B153" s="30"/>
      <c r="C153" s="46"/>
      <c r="D153" s="30"/>
      <c r="E153" s="30"/>
      <c r="F153" s="30"/>
    </row>
    <row r="154" spans="1:6" s="28" customFormat="1" x14ac:dyDescent="0.3">
      <c r="A154" s="30"/>
      <c r="B154" s="30"/>
      <c r="C154" s="46"/>
      <c r="D154" s="30"/>
      <c r="E154" s="30"/>
      <c r="F154" s="30"/>
    </row>
    <row r="155" spans="1:6" s="28" customFormat="1" x14ac:dyDescent="0.3">
      <c r="A155" s="30"/>
      <c r="B155" s="30"/>
      <c r="C155" s="46"/>
      <c r="D155" s="30"/>
      <c r="E155" s="30"/>
      <c r="F155" s="30"/>
    </row>
    <row r="156" spans="1:6" s="28" customFormat="1" x14ac:dyDescent="0.3">
      <c r="A156" s="30"/>
      <c r="B156" s="30"/>
      <c r="C156" s="46"/>
      <c r="D156" s="30"/>
      <c r="E156" s="30"/>
      <c r="F156" s="30"/>
    </row>
    <row r="157" spans="1:6" s="28" customFormat="1" x14ac:dyDescent="0.3">
      <c r="A157" s="30"/>
      <c r="B157" s="30"/>
      <c r="C157" s="46"/>
      <c r="D157" s="30"/>
      <c r="E157" s="30"/>
      <c r="F157" s="30"/>
    </row>
    <row r="158" spans="1:6" s="28" customFormat="1" x14ac:dyDescent="0.3">
      <c r="A158" s="30"/>
      <c r="B158" s="30"/>
      <c r="C158" s="46"/>
      <c r="D158" s="30"/>
      <c r="E158" s="30"/>
      <c r="F158" s="30"/>
    </row>
    <row r="159" spans="1:6" s="28" customFormat="1" x14ac:dyDescent="0.3">
      <c r="A159" s="30"/>
      <c r="B159" s="30"/>
      <c r="C159" s="46"/>
      <c r="D159" s="30"/>
      <c r="E159" s="30"/>
      <c r="F159" s="30"/>
    </row>
    <row r="160" spans="1:6" s="28" customFormat="1" x14ac:dyDescent="0.3">
      <c r="A160" s="30"/>
      <c r="B160" s="30"/>
      <c r="C160" s="46"/>
      <c r="D160" s="30"/>
      <c r="E160" s="30"/>
      <c r="F160" s="30"/>
    </row>
    <row r="161" spans="1:6" s="28" customFormat="1" x14ac:dyDescent="0.3">
      <c r="A161" s="30"/>
      <c r="B161" s="30"/>
      <c r="C161" s="46"/>
      <c r="D161" s="30"/>
      <c r="E161" s="30"/>
      <c r="F161" s="30"/>
    </row>
    <row r="162" spans="1:6" s="28" customFormat="1" x14ac:dyDescent="0.3">
      <c r="A162" s="30"/>
      <c r="B162" s="30"/>
      <c r="C162" s="46"/>
      <c r="D162" s="30"/>
      <c r="E162" s="30"/>
      <c r="F162" s="30"/>
    </row>
    <row r="163" spans="1:6" s="28" customFormat="1" x14ac:dyDescent="0.3">
      <c r="A163" s="30"/>
      <c r="B163" s="30"/>
      <c r="C163" s="46"/>
      <c r="D163" s="30"/>
      <c r="E163" s="30"/>
      <c r="F163" s="30"/>
    </row>
    <row r="164" spans="1:6" s="28" customFormat="1" x14ac:dyDescent="0.3">
      <c r="A164" s="30"/>
      <c r="B164" s="30"/>
      <c r="C164" s="46"/>
      <c r="D164" s="30"/>
      <c r="E164" s="30"/>
      <c r="F164" s="30"/>
    </row>
    <row r="165" spans="1:6" s="28" customFormat="1" x14ac:dyDescent="0.3">
      <c r="A165" s="30"/>
      <c r="B165" s="30"/>
      <c r="C165" s="46"/>
      <c r="D165" s="30"/>
      <c r="E165" s="30"/>
      <c r="F165" s="30"/>
    </row>
    <row r="166" spans="1:6" s="28" customFormat="1" x14ac:dyDescent="0.3">
      <c r="A166" s="30"/>
      <c r="B166" s="30"/>
      <c r="C166" s="46"/>
      <c r="D166" s="30"/>
      <c r="E166" s="30"/>
      <c r="F166" s="30"/>
    </row>
    <row r="167" spans="1:6" s="28" customFormat="1" x14ac:dyDescent="0.3">
      <c r="A167" s="30"/>
      <c r="B167" s="30"/>
      <c r="C167" s="46"/>
      <c r="D167" s="30"/>
      <c r="E167" s="30"/>
      <c r="F167" s="30"/>
    </row>
    <row r="168" spans="1:6" s="28" customFormat="1" x14ac:dyDescent="0.3">
      <c r="A168" s="30"/>
      <c r="B168" s="30"/>
      <c r="C168" s="46"/>
      <c r="D168" s="30"/>
      <c r="E168" s="30"/>
      <c r="F168" s="30"/>
    </row>
    <row r="169" spans="1:6" s="28" customFormat="1" x14ac:dyDescent="0.3">
      <c r="A169" s="30"/>
      <c r="B169" s="30"/>
      <c r="C169" s="46"/>
      <c r="D169" s="30"/>
      <c r="E169" s="30"/>
      <c r="F169" s="30"/>
    </row>
    <row r="170" spans="1:6" s="28" customFormat="1" x14ac:dyDescent="0.3">
      <c r="A170" s="30"/>
      <c r="B170" s="30"/>
      <c r="C170" s="46"/>
      <c r="D170" s="30"/>
      <c r="E170" s="30"/>
      <c r="F170" s="30"/>
    </row>
    <row r="171" spans="1:6" s="28" customFormat="1" x14ac:dyDescent="0.3">
      <c r="A171" s="30"/>
      <c r="B171" s="30"/>
      <c r="C171" s="46"/>
      <c r="D171" s="30"/>
      <c r="E171" s="30"/>
      <c r="F171" s="30"/>
    </row>
    <row r="172" spans="1:6" s="28" customFormat="1" x14ac:dyDescent="0.3">
      <c r="A172" s="30"/>
      <c r="B172" s="30"/>
      <c r="C172" s="46"/>
      <c r="D172" s="30"/>
      <c r="E172" s="30"/>
      <c r="F172" s="30"/>
    </row>
    <row r="173" spans="1:6" s="28" customFormat="1" x14ac:dyDescent="0.3">
      <c r="A173" s="30"/>
      <c r="B173" s="30"/>
      <c r="C173" s="46"/>
      <c r="D173" s="30"/>
      <c r="E173" s="30"/>
      <c r="F173" s="30"/>
    </row>
    <row r="174" spans="1:6" s="28" customFormat="1" x14ac:dyDescent="0.3">
      <c r="A174" s="30"/>
      <c r="B174" s="30"/>
      <c r="C174" s="46"/>
      <c r="D174" s="30"/>
      <c r="E174" s="30"/>
      <c r="F174" s="30"/>
    </row>
    <row r="175" spans="1:6" s="28" customFormat="1" x14ac:dyDescent="0.3">
      <c r="A175" s="30"/>
      <c r="B175" s="30"/>
      <c r="C175" s="46"/>
      <c r="D175" s="30"/>
      <c r="E175" s="30"/>
      <c r="F175" s="30"/>
    </row>
    <row r="176" spans="1:6" s="28" customFormat="1" x14ac:dyDescent="0.3">
      <c r="A176" s="30"/>
      <c r="B176" s="30"/>
      <c r="C176" s="46"/>
      <c r="D176" s="30"/>
      <c r="E176" s="30"/>
      <c r="F176" s="30"/>
    </row>
    <row r="177" spans="1:6" s="28" customFormat="1" x14ac:dyDescent="0.3">
      <c r="A177" s="30"/>
      <c r="B177" s="30"/>
      <c r="C177" s="46"/>
      <c r="D177" s="30"/>
      <c r="E177" s="30"/>
      <c r="F177" s="30"/>
    </row>
    <row r="178" spans="1:6" s="28" customFormat="1" x14ac:dyDescent="0.3">
      <c r="A178" s="30"/>
      <c r="B178" s="30"/>
      <c r="C178" s="46"/>
      <c r="D178" s="30"/>
      <c r="E178" s="30"/>
      <c r="F178" s="30"/>
    </row>
    <row r="179" spans="1:6" s="28" customFormat="1" x14ac:dyDescent="0.3">
      <c r="A179" s="30"/>
      <c r="B179" s="30"/>
      <c r="C179" s="46"/>
      <c r="D179" s="30"/>
      <c r="E179" s="30"/>
      <c r="F179" s="30"/>
    </row>
    <row r="180" spans="1:6" s="28" customFormat="1" x14ac:dyDescent="0.3">
      <c r="A180" s="30"/>
      <c r="B180" s="30"/>
      <c r="C180" s="46"/>
      <c r="D180" s="30"/>
      <c r="E180" s="30"/>
      <c r="F180" s="30"/>
    </row>
    <row r="181" spans="1:6" s="28" customFormat="1" x14ac:dyDescent="0.3">
      <c r="A181" s="30"/>
      <c r="B181" s="30"/>
      <c r="C181" s="46"/>
      <c r="D181" s="30"/>
      <c r="E181" s="30"/>
      <c r="F181" s="30"/>
    </row>
    <row r="182" spans="1:6" s="28" customFormat="1" x14ac:dyDescent="0.3">
      <c r="A182" s="30"/>
      <c r="B182" s="30"/>
      <c r="C182" s="46"/>
      <c r="D182" s="30"/>
      <c r="E182" s="30"/>
      <c r="F182" s="30"/>
    </row>
    <row r="183" spans="1:6" s="28" customFormat="1" x14ac:dyDescent="0.3">
      <c r="A183" s="30"/>
      <c r="B183" s="30"/>
      <c r="C183" s="46"/>
      <c r="D183" s="30"/>
      <c r="E183" s="30"/>
      <c r="F183" s="30"/>
    </row>
    <row r="184" spans="1:6" s="28" customFormat="1" x14ac:dyDescent="0.3">
      <c r="A184" s="30"/>
      <c r="B184" s="30"/>
      <c r="C184" s="46"/>
      <c r="D184" s="30"/>
      <c r="E184" s="30"/>
      <c r="F184" s="30"/>
    </row>
    <row r="185" spans="1:6" s="28" customFormat="1" x14ac:dyDescent="0.3">
      <c r="A185" s="30"/>
      <c r="B185" s="30"/>
      <c r="C185" s="46"/>
      <c r="D185" s="30"/>
      <c r="E185" s="30"/>
      <c r="F185" s="30"/>
    </row>
    <row r="186" spans="1:6" s="28" customFormat="1" x14ac:dyDescent="0.3">
      <c r="A186" s="30"/>
      <c r="B186" s="30"/>
      <c r="C186" s="46"/>
      <c r="D186" s="30"/>
      <c r="E186" s="30"/>
      <c r="F186" s="30"/>
    </row>
    <row r="187" spans="1:6" s="28" customFormat="1" x14ac:dyDescent="0.3">
      <c r="A187" s="30"/>
      <c r="B187" s="30"/>
      <c r="C187" s="46"/>
      <c r="D187" s="30"/>
      <c r="E187" s="30"/>
      <c r="F187" s="30"/>
    </row>
    <row r="188" spans="1:6" s="28" customFormat="1" x14ac:dyDescent="0.3">
      <c r="A188" s="30"/>
      <c r="B188" s="30"/>
      <c r="C188" s="46"/>
      <c r="D188" s="30"/>
      <c r="E188" s="30"/>
      <c r="F188" s="30"/>
    </row>
    <row r="189" spans="1:6" s="28" customFormat="1" x14ac:dyDescent="0.3">
      <c r="A189" s="30"/>
      <c r="B189" s="30"/>
      <c r="C189" s="46"/>
      <c r="D189" s="30"/>
      <c r="E189" s="30"/>
      <c r="F189" s="30"/>
    </row>
    <row r="190" spans="1:6" s="28" customFormat="1" x14ac:dyDescent="0.3">
      <c r="A190" s="30"/>
      <c r="B190" s="30"/>
      <c r="C190" s="46"/>
      <c r="D190" s="30"/>
      <c r="E190" s="30"/>
      <c r="F190" s="30"/>
    </row>
    <row r="191" spans="1:6" s="28" customFormat="1" x14ac:dyDescent="0.3">
      <c r="A191" s="30"/>
      <c r="B191" s="30"/>
      <c r="C191" s="46"/>
      <c r="D191" s="30"/>
      <c r="E191" s="30"/>
      <c r="F191" s="30"/>
    </row>
    <row r="192" spans="1:6" s="28" customFormat="1" x14ac:dyDescent="0.3">
      <c r="A192" s="30"/>
      <c r="B192" s="30"/>
      <c r="C192" s="46"/>
      <c r="D192" s="30"/>
      <c r="E192" s="30"/>
      <c r="F192" s="30"/>
    </row>
    <row r="193" spans="1:6" s="28" customFormat="1" x14ac:dyDescent="0.3">
      <c r="A193" s="30"/>
      <c r="B193" s="30"/>
      <c r="C193" s="46"/>
      <c r="D193" s="30"/>
      <c r="E193" s="30"/>
      <c r="F193" s="30"/>
    </row>
    <row r="194" spans="1:6" s="28" customFormat="1" x14ac:dyDescent="0.3">
      <c r="A194" s="30"/>
      <c r="B194" s="30"/>
      <c r="C194" s="46"/>
      <c r="D194" s="30"/>
      <c r="E194" s="30"/>
      <c r="F194" s="30"/>
    </row>
    <row r="195" spans="1:6" s="28" customFormat="1" x14ac:dyDescent="0.3">
      <c r="A195" s="30"/>
      <c r="B195" s="30"/>
      <c r="C195" s="46"/>
      <c r="D195" s="30"/>
      <c r="E195" s="30"/>
      <c r="F195" s="30"/>
    </row>
    <row r="196" spans="1:6" s="28" customFormat="1" x14ac:dyDescent="0.3">
      <c r="A196" s="30"/>
      <c r="B196" s="30"/>
      <c r="C196" s="46"/>
      <c r="D196" s="30"/>
      <c r="E196" s="30"/>
      <c r="F196" s="30"/>
    </row>
    <row r="197" spans="1:6" s="28" customFormat="1" x14ac:dyDescent="0.3">
      <c r="A197" s="30"/>
      <c r="B197" s="30"/>
      <c r="C197" s="46"/>
      <c r="D197" s="30"/>
      <c r="E197" s="30"/>
      <c r="F197" s="30"/>
    </row>
    <row r="198" spans="1:6" s="28" customFormat="1" x14ac:dyDescent="0.3">
      <c r="A198" s="30"/>
      <c r="B198" s="30"/>
      <c r="C198" s="46"/>
      <c r="D198" s="30"/>
      <c r="E198" s="30"/>
      <c r="F198" s="30"/>
    </row>
    <row r="199" spans="1:6" s="28" customFormat="1" x14ac:dyDescent="0.3">
      <c r="A199" s="30"/>
      <c r="B199" s="30"/>
      <c r="C199" s="46"/>
      <c r="D199" s="30"/>
      <c r="E199" s="30"/>
      <c r="F199" s="30"/>
    </row>
    <row r="200" spans="1:6" s="28" customFormat="1" x14ac:dyDescent="0.3">
      <c r="A200" s="30"/>
      <c r="B200" s="30"/>
      <c r="C200" s="46"/>
      <c r="D200" s="30"/>
      <c r="E200" s="30"/>
      <c r="F200" s="30"/>
    </row>
    <row r="201" spans="1:6" s="28" customFormat="1" x14ac:dyDescent="0.3">
      <c r="A201" s="30"/>
      <c r="B201" s="30"/>
      <c r="C201" s="46"/>
      <c r="D201" s="30"/>
      <c r="E201" s="30"/>
      <c r="F201" s="30"/>
    </row>
    <row r="202" spans="1:6" s="28" customFormat="1" x14ac:dyDescent="0.3">
      <c r="A202" s="30"/>
      <c r="B202" s="30"/>
      <c r="C202" s="46"/>
      <c r="D202" s="30"/>
      <c r="E202" s="30"/>
      <c r="F202" s="30"/>
    </row>
    <row r="203" spans="1:6" s="28" customFormat="1" x14ac:dyDescent="0.3">
      <c r="A203" s="30"/>
      <c r="B203" s="30"/>
      <c r="C203" s="46"/>
      <c r="D203" s="30"/>
      <c r="E203" s="30"/>
      <c r="F203" s="30"/>
    </row>
    <row r="204" spans="1:6" s="28" customFormat="1" x14ac:dyDescent="0.3">
      <c r="A204" s="30"/>
      <c r="B204" s="30"/>
      <c r="C204" s="46"/>
      <c r="D204" s="30"/>
      <c r="E204" s="30"/>
      <c r="F204" s="30"/>
    </row>
    <row r="205" spans="1:6" s="28" customFormat="1" x14ac:dyDescent="0.3">
      <c r="A205" s="30"/>
      <c r="B205" s="30"/>
      <c r="C205" s="46"/>
      <c r="D205" s="30"/>
      <c r="E205" s="30"/>
      <c r="F205" s="30"/>
    </row>
    <row r="206" spans="1:6" s="28" customFormat="1" x14ac:dyDescent="0.3">
      <c r="A206" s="30"/>
      <c r="B206" s="30"/>
      <c r="C206" s="46"/>
      <c r="D206" s="30"/>
      <c r="E206" s="30"/>
      <c r="F206" s="30"/>
    </row>
    <row r="207" spans="1:6" s="28" customFormat="1" x14ac:dyDescent="0.3">
      <c r="A207" s="30"/>
      <c r="B207" s="30"/>
      <c r="C207" s="46"/>
      <c r="D207" s="30"/>
      <c r="E207" s="30"/>
      <c r="F207" s="30"/>
    </row>
    <row r="208" spans="1:6" s="28" customFormat="1" x14ac:dyDescent="0.3">
      <c r="A208" s="30"/>
      <c r="B208" s="30"/>
      <c r="C208" s="46"/>
      <c r="D208" s="30"/>
      <c r="E208" s="30"/>
      <c r="F208" s="30"/>
    </row>
    <row r="209" spans="1:6" s="28" customFormat="1" x14ac:dyDescent="0.3">
      <c r="A209" s="30"/>
      <c r="B209" s="30"/>
      <c r="C209" s="46"/>
      <c r="D209" s="30"/>
      <c r="E209" s="30"/>
      <c r="F209" s="30"/>
    </row>
    <row r="210" spans="1:6" s="28" customFormat="1" x14ac:dyDescent="0.3">
      <c r="A210" s="30"/>
      <c r="B210" s="30"/>
      <c r="C210" s="46"/>
      <c r="D210" s="30"/>
      <c r="E210" s="30"/>
      <c r="F210" s="30"/>
    </row>
    <row r="211" spans="1:6" s="28" customFormat="1" x14ac:dyDescent="0.3">
      <c r="A211" s="30"/>
      <c r="B211" s="30"/>
      <c r="C211" s="46"/>
      <c r="D211" s="30"/>
      <c r="E211" s="30"/>
      <c r="F211" s="30"/>
    </row>
    <row r="212" spans="1:6" s="28" customFormat="1" x14ac:dyDescent="0.3">
      <c r="A212" s="30"/>
      <c r="B212" s="30"/>
      <c r="C212" s="46"/>
      <c r="D212" s="30"/>
      <c r="E212" s="30"/>
      <c r="F212" s="30"/>
    </row>
    <row r="213" spans="1:6" s="28" customFormat="1" x14ac:dyDescent="0.3">
      <c r="A213" s="30"/>
      <c r="B213" s="30"/>
      <c r="C213" s="46"/>
      <c r="D213" s="30"/>
      <c r="E213" s="30"/>
      <c r="F213" s="30"/>
    </row>
    <row r="214" spans="1:6" s="28" customFormat="1" x14ac:dyDescent="0.3">
      <c r="A214" s="30"/>
      <c r="B214" s="30"/>
      <c r="C214" s="46"/>
      <c r="D214" s="30"/>
      <c r="E214" s="30"/>
      <c r="F214" s="30"/>
    </row>
    <row r="215" spans="1:6" s="28" customFormat="1" x14ac:dyDescent="0.3">
      <c r="A215" s="30"/>
      <c r="B215" s="30"/>
      <c r="C215" s="46"/>
      <c r="D215" s="30"/>
      <c r="E215" s="30"/>
      <c r="F215" s="30"/>
    </row>
    <row r="216" spans="1:6" s="28" customFormat="1" x14ac:dyDescent="0.3">
      <c r="A216" s="30"/>
      <c r="B216" s="30"/>
      <c r="C216" s="46"/>
      <c r="D216" s="30"/>
      <c r="E216" s="30"/>
      <c r="F216" s="30"/>
    </row>
    <row r="217" spans="1:6" s="28" customFormat="1" x14ac:dyDescent="0.3">
      <c r="A217" s="30"/>
      <c r="B217" s="30"/>
      <c r="C217" s="46"/>
      <c r="D217" s="30"/>
      <c r="E217" s="30"/>
      <c r="F217" s="30"/>
    </row>
    <row r="218" spans="1:6" s="28" customFormat="1" x14ac:dyDescent="0.3">
      <c r="A218" s="30"/>
      <c r="B218" s="30"/>
      <c r="C218" s="46"/>
      <c r="D218" s="30"/>
      <c r="E218" s="30"/>
      <c r="F218" s="30"/>
    </row>
    <row r="219" spans="1:6" s="28" customFormat="1" x14ac:dyDescent="0.3">
      <c r="A219" s="30"/>
      <c r="B219" s="30"/>
      <c r="C219" s="46"/>
      <c r="D219" s="30"/>
      <c r="E219" s="30"/>
      <c r="F219" s="30"/>
    </row>
    <row r="220" spans="1:6" s="28" customFormat="1" x14ac:dyDescent="0.3">
      <c r="A220" s="30"/>
      <c r="B220" s="30"/>
      <c r="C220" s="46"/>
      <c r="D220" s="30"/>
      <c r="E220" s="30"/>
      <c r="F220" s="30"/>
    </row>
    <row r="221" spans="1:6" s="28" customFormat="1" x14ac:dyDescent="0.3">
      <c r="A221" s="30"/>
      <c r="B221" s="30"/>
      <c r="C221" s="46"/>
      <c r="D221" s="30"/>
      <c r="E221" s="30"/>
      <c r="F221" s="30"/>
    </row>
    <row r="222" spans="1:6" s="28" customFormat="1" x14ac:dyDescent="0.3">
      <c r="A222" s="30"/>
      <c r="B222" s="30"/>
      <c r="C222" s="46"/>
      <c r="D222" s="30"/>
      <c r="E222" s="30"/>
      <c r="F222" s="30"/>
    </row>
    <row r="223" spans="1:6" s="28" customFormat="1" x14ac:dyDescent="0.3">
      <c r="A223" s="30"/>
      <c r="B223" s="30"/>
      <c r="C223" s="46"/>
      <c r="D223" s="30"/>
      <c r="E223" s="30"/>
      <c r="F223" s="30"/>
    </row>
    <row r="224" spans="1:6" s="28" customFormat="1" x14ac:dyDescent="0.3">
      <c r="A224" s="30"/>
      <c r="B224" s="30"/>
      <c r="C224" s="46"/>
      <c r="D224" s="30"/>
      <c r="E224" s="30"/>
      <c r="F224" s="30"/>
    </row>
    <row r="225" spans="1:6" s="28" customFormat="1" x14ac:dyDescent="0.3">
      <c r="A225" s="30"/>
      <c r="B225" s="30"/>
      <c r="C225" s="46"/>
      <c r="D225" s="30"/>
      <c r="E225" s="30"/>
      <c r="F225" s="30"/>
    </row>
    <row r="226" spans="1:6" s="28" customFormat="1" x14ac:dyDescent="0.3">
      <c r="A226" s="30"/>
      <c r="B226" s="30"/>
      <c r="C226" s="46"/>
      <c r="D226" s="30"/>
      <c r="E226" s="30"/>
      <c r="F226" s="30"/>
    </row>
    <row r="227" spans="1:6" s="28" customFormat="1" x14ac:dyDescent="0.3">
      <c r="A227" s="30"/>
      <c r="B227" s="30"/>
      <c r="C227" s="46"/>
      <c r="D227" s="30"/>
      <c r="E227" s="30"/>
      <c r="F227" s="30"/>
    </row>
    <row r="228" spans="1:6" s="28" customFormat="1" x14ac:dyDescent="0.3">
      <c r="A228" s="30"/>
      <c r="B228" s="30"/>
      <c r="C228" s="46"/>
      <c r="D228" s="30"/>
      <c r="E228" s="30"/>
      <c r="F228" s="30"/>
    </row>
    <row r="229" spans="1:6" s="28" customFormat="1" x14ac:dyDescent="0.3">
      <c r="A229" s="30"/>
      <c r="B229" s="30"/>
      <c r="C229" s="46"/>
      <c r="D229" s="30"/>
      <c r="E229" s="30"/>
      <c r="F229" s="30"/>
    </row>
    <row r="230" spans="1:6" s="28" customFormat="1" x14ac:dyDescent="0.3">
      <c r="A230" s="30"/>
      <c r="B230" s="30"/>
      <c r="C230" s="46"/>
      <c r="D230" s="30"/>
      <c r="E230" s="30"/>
      <c r="F230" s="30"/>
    </row>
    <row r="231" spans="1:6" s="28" customFormat="1" x14ac:dyDescent="0.3">
      <c r="A231" s="30"/>
      <c r="B231" s="30"/>
      <c r="C231" s="46"/>
      <c r="D231" s="30"/>
      <c r="E231" s="30"/>
      <c r="F231" s="30"/>
    </row>
    <row r="232" spans="1:6" s="28" customFormat="1" x14ac:dyDescent="0.3">
      <c r="A232" s="30"/>
      <c r="B232" s="30"/>
      <c r="C232" s="46"/>
      <c r="D232" s="30"/>
      <c r="E232" s="30"/>
      <c r="F232" s="30"/>
    </row>
    <row r="233" spans="1:6" s="28" customFormat="1" x14ac:dyDescent="0.3">
      <c r="A233" s="30"/>
      <c r="B233" s="30"/>
      <c r="C233" s="46"/>
      <c r="D233" s="30"/>
      <c r="E233" s="30"/>
      <c r="F233" s="30"/>
    </row>
    <row r="234" spans="1:6" s="28" customFormat="1" x14ac:dyDescent="0.3">
      <c r="A234" s="30"/>
      <c r="B234" s="30"/>
      <c r="C234" s="46"/>
      <c r="D234" s="30"/>
      <c r="E234" s="30"/>
      <c r="F234" s="30"/>
    </row>
    <row r="235" spans="1:6" s="28" customFormat="1" x14ac:dyDescent="0.3">
      <c r="A235" s="30"/>
      <c r="B235" s="30"/>
      <c r="C235" s="46"/>
      <c r="D235" s="30"/>
      <c r="E235" s="30"/>
      <c r="F235" s="30"/>
    </row>
    <row r="236" spans="1:6" s="28" customFormat="1" x14ac:dyDescent="0.3">
      <c r="A236" s="30"/>
      <c r="B236" s="30"/>
      <c r="C236" s="46"/>
      <c r="D236" s="30"/>
      <c r="E236" s="30"/>
      <c r="F236" s="30"/>
    </row>
    <row r="237" spans="1:6" s="28" customFormat="1" x14ac:dyDescent="0.3">
      <c r="A237" s="30"/>
      <c r="B237" s="30"/>
      <c r="C237" s="46"/>
      <c r="D237" s="30"/>
      <c r="E237" s="30"/>
      <c r="F237" s="30"/>
    </row>
    <row r="238" spans="1:6" s="28" customFormat="1" x14ac:dyDescent="0.3">
      <c r="A238" s="30"/>
      <c r="B238" s="30"/>
      <c r="C238" s="46"/>
      <c r="D238" s="30"/>
      <c r="E238" s="30"/>
      <c r="F238" s="30"/>
    </row>
    <row r="239" spans="1:6" s="28" customFormat="1" x14ac:dyDescent="0.3">
      <c r="A239" s="30"/>
      <c r="B239" s="30"/>
      <c r="C239" s="46"/>
      <c r="D239" s="30"/>
      <c r="E239" s="30"/>
      <c r="F239" s="30"/>
    </row>
    <row r="240" spans="1:6" s="28" customFormat="1" x14ac:dyDescent="0.3">
      <c r="A240" s="30"/>
      <c r="B240" s="30"/>
      <c r="C240" s="46"/>
      <c r="D240" s="30"/>
      <c r="E240" s="30"/>
      <c r="F240" s="30"/>
    </row>
    <row r="241" spans="1:6" s="28" customFormat="1" x14ac:dyDescent="0.3">
      <c r="A241" s="30"/>
      <c r="B241" s="30"/>
      <c r="C241" s="46"/>
      <c r="D241" s="30"/>
      <c r="E241" s="30"/>
      <c r="F241" s="30"/>
    </row>
    <row r="242" spans="1:6" s="28" customFormat="1" x14ac:dyDescent="0.3">
      <c r="A242" s="30"/>
      <c r="B242" s="30"/>
      <c r="C242" s="46"/>
      <c r="D242" s="30"/>
      <c r="E242" s="30"/>
      <c r="F242" s="30"/>
    </row>
    <row r="243" spans="1:6" s="28" customFormat="1" x14ac:dyDescent="0.3">
      <c r="A243" s="30"/>
      <c r="B243" s="30"/>
      <c r="C243" s="46"/>
      <c r="D243" s="30"/>
      <c r="E243" s="30"/>
      <c r="F243" s="30"/>
    </row>
    <row r="244" spans="1:6" s="28" customFormat="1" x14ac:dyDescent="0.3">
      <c r="A244" s="30"/>
      <c r="B244" s="30"/>
      <c r="C244" s="46"/>
      <c r="D244" s="30"/>
      <c r="E244" s="30"/>
      <c r="F244" s="30"/>
    </row>
    <row r="245" spans="1:6" s="28" customFormat="1" x14ac:dyDescent="0.3">
      <c r="A245" s="30"/>
      <c r="B245" s="30"/>
      <c r="C245" s="46"/>
      <c r="D245" s="30"/>
      <c r="E245" s="30"/>
      <c r="F245" s="30"/>
    </row>
    <row r="246" spans="1:6" s="28" customFormat="1" x14ac:dyDescent="0.3">
      <c r="A246" s="30"/>
      <c r="B246" s="30"/>
      <c r="C246" s="46"/>
      <c r="D246" s="30"/>
      <c r="E246" s="30"/>
      <c r="F246" s="30"/>
    </row>
    <row r="247" spans="1:6" s="28" customFormat="1" x14ac:dyDescent="0.3">
      <c r="A247" s="30"/>
      <c r="B247" s="30"/>
      <c r="C247" s="46"/>
      <c r="D247" s="30"/>
      <c r="E247" s="30"/>
      <c r="F247" s="30"/>
    </row>
    <row r="248" spans="1:6" s="28" customFormat="1" x14ac:dyDescent="0.3">
      <c r="A248" s="30"/>
      <c r="B248" s="30"/>
      <c r="C248" s="46"/>
      <c r="D248" s="30"/>
      <c r="E248" s="30"/>
      <c r="F248" s="30"/>
    </row>
    <row r="249" spans="1:6" s="28" customFormat="1" x14ac:dyDescent="0.3">
      <c r="A249" s="30"/>
      <c r="B249" s="30"/>
      <c r="C249" s="46"/>
      <c r="D249" s="30"/>
      <c r="E249" s="30"/>
      <c r="F249" s="30"/>
    </row>
    <row r="250" spans="1:6" s="28" customFormat="1" x14ac:dyDescent="0.3">
      <c r="A250" s="30"/>
      <c r="B250" s="30"/>
      <c r="C250" s="46"/>
      <c r="D250" s="30"/>
      <c r="E250" s="30"/>
      <c r="F250" s="30"/>
    </row>
    <row r="251" spans="1:6" s="28" customFormat="1" x14ac:dyDescent="0.3">
      <c r="A251" s="30"/>
      <c r="B251" s="30"/>
      <c r="C251" s="46"/>
      <c r="D251" s="30"/>
      <c r="E251" s="30"/>
      <c r="F251" s="30"/>
    </row>
    <row r="252" spans="1:6" s="28" customFormat="1" x14ac:dyDescent="0.3">
      <c r="A252" s="30"/>
      <c r="B252" s="30"/>
      <c r="C252" s="46"/>
      <c r="D252" s="30"/>
      <c r="E252" s="30"/>
      <c r="F252" s="30"/>
    </row>
    <row r="253" spans="1:6" s="28" customFormat="1" x14ac:dyDescent="0.3">
      <c r="A253" s="30"/>
      <c r="B253" s="30"/>
      <c r="C253" s="46"/>
      <c r="D253" s="30"/>
      <c r="E253" s="30"/>
      <c r="F253" s="30"/>
    </row>
    <row r="254" spans="1:6" s="28" customFormat="1" x14ac:dyDescent="0.3">
      <c r="A254" s="30"/>
      <c r="B254" s="30"/>
      <c r="C254" s="46"/>
      <c r="D254" s="30"/>
      <c r="E254" s="30"/>
      <c r="F254" s="30"/>
    </row>
    <row r="255" spans="1:6" s="28" customFormat="1" x14ac:dyDescent="0.3">
      <c r="A255" s="30"/>
      <c r="B255" s="30"/>
      <c r="C255" s="46"/>
      <c r="D255" s="30"/>
      <c r="E255" s="30"/>
      <c r="F255" s="30"/>
    </row>
    <row r="256" spans="1:6" s="28" customFormat="1" x14ac:dyDescent="0.3">
      <c r="A256" s="30"/>
      <c r="B256" s="30"/>
      <c r="C256" s="46"/>
      <c r="D256" s="30"/>
      <c r="E256" s="30"/>
      <c r="F256" s="30"/>
    </row>
    <row r="257" spans="1:6" s="28" customFormat="1" x14ac:dyDescent="0.3">
      <c r="A257" s="30"/>
      <c r="B257" s="30"/>
      <c r="C257" s="46"/>
      <c r="D257" s="30"/>
      <c r="E257" s="30"/>
      <c r="F257" s="30"/>
    </row>
    <row r="258" spans="1:6" s="28" customFormat="1" x14ac:dyDescent="0.3">
      <c r="A258" s="30"/>
      <c r="B258" s="30"/>
      <c r="C258" s="46"/>
      <c r="D258" s="30"/>
      <c r="E258" s="30"/>
      <c r="F258" s="30"/>
    </row>
    <row r="259" spans="1:6" s="28" customFormat="1" x14ac:dyDescent="0.3">
      <c r="A259" s="30"/>
      <c r="B259" s="30"/>
      <c r="C259" s="46"/>
      <c r="D259" s="30"/>
      <c r="E259" s="30"/>
      <c r="F259" s="30"/>
    </row>
    <row r="260" spans="1:6" s="28" customFormat="1" x14ac:dyDescent="0.3">
      <c r="A260" s="30"/>
      <c r="B260" s="30"/>
      <c r="C260" s="46"/>
      <c r="D260" s="30"/>
      <c r="E260" s="30"/>
      <c r="F260" s="30"/>
    </row>
    <row r="261" spans="1:6" s="28" customFormat="1" x14ac:dyDescent="0.3">
      <c r="A261" s="30"/>
      <c r="B261" s="30"/>
      <c r="C261" s="46"/>
      <c r="D261" s="30"/>
      <c r="E261" s="30"/>
      <c r="F261" s="30"/>
    </row>
    <row r="262" spans="1:6" s="28" customFormat="1" x14ac:dyDescent="0.3">
      <c r="A262" s="30"/>
      <c r="B262" s="30"/>
      <c r="C262" s="46"/>
      <c r="D262" s="30"/>
      <c r="E262" s="30"/>
      <c r="F262" s="30"/>
    </row>
    <row r="263" spans="1:6" s="28" customFormat="1" x14ac:dyDescent="0.3">
      <c r="A263" s="30"/>
      <c r="B263" s="30"/>
      <c r="C263" s="46"/>
      <c r="D263" s="30"/>
      <c r="E263" s="30"/>
      <c r="F263" s="30"/>
    </row>
    <row r="264" spans="1:6" s="28" customFormat="1" x14ac:dyDescent="0.3">
      <c r="A264" s="30"/>
      <c r="B264" s="30"/>
      <c r="C264" s="46"/>
      <c r="D264" s="30"/>
      <c r="E264" s="30"/>
      <c r="F264" s="30"/>
    </row>
    <row r="265" spans="1:6" s="28" customFormat="1" x14ac:dyDescent="0.3">
      <c r="A265" s="30"/>
      <c r="B265" s="30"/>
      <c r="C265" s="46"/>
      <c r="D265" s="30"/>
      <c r="E265" s="30"/>
      <c r="F265" s="30"/>
    </row>
    <row r="266" spans="1:6" s="28" customFormat="1" x14ac:dyDescent="0.3">
      <c r="A266" s="30"/>
      <c r="B266" s="30"/>
      <c r="C266" s="46"/>
      <c r="D266" s="30"/>
      <c r="E266" s="30"/>
      <c r="F266" s="30"/>
    </row>
    <row r="267" spans="1:6" s="28" customFormat="1" x14ac:dyDescent="0.3">
      <c r="A267" s="30"/>
      <c r="B267" s="30"/>
      <c r="C267" s="46"/>
      <c r="D267" s="30"/>
      <c r="E267" s="30"/>
      <c r="F267" s="30"/>
    </row>
    <row r="268" spans="1:6" s="28" customFormat="1" x14ac:dyDescent="0.3">
      <c r="A268" s="30"/>
      <c r="B268" s="30"/>
      <c r="C268" s="46"/>
      <c r="D268" s="30"/>
      <c r="E268" s="30"/>
      <c r="F268" s="30"/>
    </row>
    <row r="269" spans="1:6" s="28" customFormat="1" x14ac:dyDescent="0.3">
      <c r="A269" s="30"/>
      <c r="B269" s="30"/>
      <c r="C269" s="46"/>
      <c r="D269" s="30"/>
      <c r="E269" s="30"/>
      <c r="F269" s="30"/>
    </row>
    <row r="270" spans="1:6" s="28" customFormat="1" x14ac:dyDescent="0.3">
      <c r="A270" s="30"/>
      <c r="B270" s="30"/>
      <c r="C270" s="46"/>
      <c r="D270" s="30"/>
      <c r="E270" s="30"/>
      <c r="F270" s="30"/>
    </row>
    <row r="271" spans="1:6" s="28" customFormat="1" x14ac:dyDescent="0.3">
      <c r="A271" s="30"/>
      <c r="B271" s="30"/>
      <c r="C271" s="46"/>
      <c r="D271" s="30"/>
      <c r="E271" s="30"/>
      <c r="F271" s="30"/>
    </row>
    <row r="272" spans="1:6" s="28" customFormat="1" x14ac:dyDescent="0.3">
      <c r="A272" s="30"/>
      <c r="B272" s="30"/>
      <c r="C272" s="46"/>
      <c r="D272" s="30"/>
      <c r="E272" s="30"/>
      <c r="F272" s="30"/>
    </row>
    <row r="273" spans="1:6" s="28" customFormat="1" x14ac:dyDescent="0.3">
      <c r="A273" s="30"/>
      <c r="B273" s="30"/>
      <c r="C273" s="46"/>
      <c r="D273" s="30"/>
      <c r="E273" s="30"/>
      <c r="F273" s="30"/>
    </row>
    <row r="274" spans="1:6" s="28" customFormat="1" x14ac:dyDescent="0.3">
      <c r="A274" s="30"/>
      <c r="B274" s="30"/>
      <c r="C274" s="46"/>
      <c r="D274" s="30"/>
      <c r="E274" s="30"/>
      <c r="F274" s="30"/>
    </row>
    <row r="275" spans="1:6" s="28" customFormat="1" x14ac:dyDescent="0.3">
      <c r="A275" s="30"/>
      <c r="B275" s="30"/>
      <c r="C275" s="46"/>
      <c r="D275" s="30"/>
      <c r="E275" s="30"/>
      <c r="F275" s="30"/>
    </row>
    <row r="276" spans="1:6" s="28" customFormat="1" x14ac:dyDescent="0.3">
      <c r="A276" s="30"/>
      <c r="B276" s="30"/>
      <c r="C276" s="46"/>
      <c r="D276" s="30"/>
      <c r="E276" s="30"/>
      <c r="F276" s="30"/>
    </row>
    <row r="277" spans="1:6" s="28" customFormat="1" x14ac:dyDescent="0.3">
      <c r="A277" s="30"/>
      <c r="B277" s="30"/>
      <c r="C277" s="46"/>
      <c r="D277" s="30"/>
      <c r="E277" s="30"/>
      <c r="F277" s="30"/>
    </row>
    <row r="278" spans="1:6" s="28" customFormat="1" x14ac:dyDescent="0.3">
      <c r="A278" s="30"/>
      <c r="B278" s="30"/>
      <c r="C278" s="46"/>
      <c r="D278" s="30"/>
      <c r="E278" s="30"/>
      <c r="F278" s="30"/>
    </row>
    <row r="279" spans="1:6" s="28" customFormat="1" x14ac:dyDescent="0.3">
      <c r="A279" s="30"/>
      <c r="B279" s="30"/>
      <c r="C279" s="46"/>
      <c r="D279" s="30"/>
      <c r="E279" s="30"/>
      <c r="F279" s="30"/>
    </row>
    <row r="280" spans="1:6" s="28" customFormat="1" x14ac:dyDescent="0.3">
      <c r="A280" s="30"/>
      <c r="B280" s="30"/>
      <c r="C280" s="46"/>
      <c r="D280" s="30"/>
      <c r="E280" s="30"/>
      <c r="F280" s="30"/>
    </row>
    <row r="281" spans="1:6" s="28" customFormat="1" x14ac:dyDescent="0.3">
      <c r="A281" s="30"/>
      <c r="B281" s="30"/>
      <c r="C281" s="46"/>
      <c r="D281" s="30"/>
      <c r="E281" s="30"/>
      <c r="F281" s="30"/>
    </row>
    <row r="282" spans="1:6" s="28" customFormat="1" x14ac:dyDescent="0.3">
      <c r="A282" s="30"/>
      <c r="B282" s="30"/>
      <c r="C282" s="46"/>
      <c r="D282" s="30"/>
      <c r="E282" s="30"/>
      <c r="F282" s="30"/>
    </row>
    <row r="283" spans="1:6" s="28" customFormat="1" x14ac:dyDescent="0.3">
      <c r="A283" s="30"/>
      <c r="B283" s="30"/>
      <c r="C283" s="46"/>
      <c r="D283" s="30"/>
      <c r="E283" s="30"/>
      <c r="F283" s="30"/>
    </row>
    <row r="284" spans="1:6" s="28" customFormat="1" x14ac:dyDescent="0.3">
      <c r="A284" s="30"/>
      <c r="B284" s="30"/>
      <c r="C284" s="46"/>
      <c r="D284" s="30"/>
      <c r="E284" s="30"/>
      <c r="F284" s="30"/>
    </row>
    <row r="285" spans="1:6" s="28" customFormat="1" x14ac:dyDescent="0.3">
      <c r="A285" s="30"/>
      <c r="B285" s="30"/>
      <c r="C285" s="46"/>
      <c r="D285" s="30"/>
      <c r="E285" s="30"/>
      <c r="F285" s="30"/>
    </row>
    <row r="286" spans="1:6" s="28" customFormat="1" x14ac:dyDescent="0.3">
      <c r="A286" s="30"/>
      <c r="B286" s="30"/>
      <c r="C286" s="46"/>
      <c r="D286" s="30"/>
      <c r="E286" s="30"/>
      <c r="F286" s="30"/>
    </row>
    <row r="287" spans="1:6" s="28" customFormat="1" x14ac:dyDescent="0.3">
      <c r="A287" s="30"/>
      <c r="B287" s="30"/>
      <c r="C287" s="46"/>
      <c r="D287" s="30"/>
      <c r="E287" s="30"/>
      <c r="F287" s="30"/>
    </row>
    <row r="288" spans="1:6" s="28" customFormat="1" x14ac:dyDescent="0.3">
      <c r="A288" s="30"/>
      <c r="B288" s="30"/>
      <c r="C288" s="46"/>
      <c r="D288" s="30"/>
      <c r="E288" s="30"/>
      <c r="F288" s="30"/>
    </row>
    <row r="289" spans="1:6" s="28" customFormat="1" x14ac:dyDescent="0.3">
      <c r="A289" s="30"/>
      <c r="B289" s="30"/>
      <c r="C289" s="46"/>
      <c r="D289" s="30"/>
      <c r="E289" s="30"/>
      <c r="F289" s="30"/>
    </row>
    <row r="290" spans="1:6" s="28" customFormat="1" x14ac:dyDescent="0.3">
      <c r="A290" s="30"/>
      <c r="B290" s="30"/>
      <c r="C290" s="46"/>
      <c r="D290" s="30"/>
      <c r="E290" s="30"/>
      <c r="F290" s="30"/>
    </row>
    <row r="291" spans="1:6" s="28" customFormat="1" x14ac:dyDescent="0.3">
      <c r="A291" s="30"/>
      <c r="B291" s="30"/>
      <c r="C291" s="46"/>
      <c r="D291" s="30"/>
      <c r="E291" s="30"/>
      <c r="F291" s="30"/>
    </row>
    <row r="292" spans="1:6" s="28" customFormat="1" x14ac:dyDescent="0.3">
      <c r="A292" s="30"/>
      <c r="B292" s="30"/>
      <c r="C292" s="46"/>
      <c r="D292" s="30"/>
      <c r="E292" s="30"/>
      <c r="F292" s="30"/>
    </row>
    <row r="293" spans="1:6" s="28" customFormat="1" x14ac:dyDescent="0.3">
      <c r="A293" s="30"/>
      <c r="B293" s="30"/>
      <c r="C293" s="46"/>
      <c r="D293" s="30"/>
      <c r="E293" s="30"/>
      <c r="F293" s="30"/>
    </row>
    <row r="294" spans="1:6" s="28" customFormat="1" x14ac:dyDescent="0.3">
      <c r="A294" s="30"/>
      <c r="B294" s="30"/>
      <c r="C294" s="46"/>
      <c r="D294" s="30"/>
      <c r="E294" s="30"/>
      <c r="F294" s="30"/>
    </row>
    <row r="295" spans="1:6" s="28" customFormat="1" x14ac:dyDescent="0.3">
      <c r="A295" s="30"/>
      <c r="B295" s="30"/>
      <c r="C295" s="46"/>
      <c r="D295" s="30"/>
      <c r="E295" s="30"/>
      <c r="F295" s="30"/>
    </row>
    <row r="296" spans="1:6" s="28" customFormat="1" x14ac:dyDescent="0.3">
      <c r="A296" s="30"/>
      <c r="B296" s="30"/>
      <c r="C296" s="46"/>
      <c r="D296" s="30"/>
      <c r="E296" s="30"/>
      <c r="F296" s="30"/>
    </row>
    <row r="297" spans="1:6" s="28" customFormat="1" x14ac:dyDescent="0.3">
      <c r="A297" s="30"/>
      <c r="B297" s="30"/>
      <c r="C297" s="46"/>
      <c r="D297" s="30"/>
      <c r="E297" s="30"/>
      <c r="F297" s="30"/>
    </row>
    <row r="298" spans="1:6" s="28" customFormat="1" x14ac:dyDescent="0.3">
      <c r="A298" s="30"/>
      <c r="B298" s="30"/>
      <c r="C298" s="46"/>
      <c r="D298" s="30"/>
      <c r="E298" s="30"/>
      <c r="F298" s="30"/>
    </row>
    <row r="299" spans="1:6" s="28" customFormat="1" x14ac:dyDescent="0.3">
      <c r="A299" s="30"/>
      <c r="B299" s="30"/>
      <c r="C299" s="46"/>
      <c r="D299" s="30"/>
      <c r="E299" s="30"/>
      <c r="F299" s="30"/>
    </row>
    <row r="300" spans="1:6" s="28" customFormat="1" x14ac:dyDescent="0.3">
      <c r="A300" s="30"/>
      <c r="B300" s="30"/>
      <c r="C300" s="46"/>
      <c r="D300" s="30"/>
      <c r="E300" s="30"/>
      <c r="F300" s="30"/>
    </row>
    <row r="301" spans="1:6" s="28" customFormat="1" x14ac:dyDescent="0.3">
      <c r="A301" s="30"/>
      <c r="B301" s="30"/>
      <c r="C301" s="46"/>
      <c r="D301" s="30"/>
      <c r="E301" s="30"/>
      <c r="F301" s="30"/>
    </row>
    <row r="302" spans="1:6" s="28" customFormat="1" x14ac:dyDescent="0.3">
      <c r="A302" s="30"/>
      <c r="B302" s="30"/>
      <c r="C302" s="46"/>
      <c r="D302" s="30"/>
      <c r="E302" s="30"/>
      <c r="F302" s="30"/>
    </row>
    <row r="303" spans="1:6" s="28" customFormat="1" x14ac:dyDescent="0.3">
      <c r="A303" s="30"/>
      <c r="B303" s="30"/>
      <c r="C303" s="46"/>
      <c r="D303" s="30"/>
      <c r="E303" s="30"/>
      <c r="F303" s="30"/>
    </row>
    <row r="304" spans="1:6" s="28" customFormat="1" x14ac:dyDescent="0.3">
      <c r="A304" s="30"/>
      <c r="B304" s="30"/>
      <c r="C304" s="46"/>
      <c r="D304" s="30"/>
      <c r="E304" s="30"/>
      <c r="F304" s="30"/>
    </row>
    <row r="305" spans="1:6" s="28" customFormat="1" x14ac:dyDescent="0.3">
      <c r="A305" s="30"/>
      <c r="B305" s="30"/>
      <c r="C305" s="46"/>
      <c r="D305" s="30"/>
      <c r="E305" s="30"/>
      <c r="F305" s="30"/>
    </row>
    <row r="306" spans="1:6" s="28" customFormat="1" x14ac:dyDescent="0.3">
      <c r="A306" s="30"/>
      <c r="B306" s="30"/>
      <c r="C306" s="46"/>
      <c r="D306" s="30"/>
      <c r="E306" s="30"/>
      <c r="F306" s="30"/>
    </row>
    <row r="307" spans="1:6" s="28" customFormat="1" x14ac:dyDescent="0.3">
      <c r="A307" s="30"/>
      <c r="B307" s="30"/>
      <c r="C307" s="46"/>
      <c r="D307" s="30"/>
      <c r="E307" s="30"/>
      <c r="F307" s="30"/>
    </row>
    <row r="308" spans="1:6" s="28" customFormat="1" x14ac:dyDescent="0.3">
      <c r="A308" s="30"/>
      <c r="B308" s="30"/>
      <c r="C308" s="46"/>
      <c r="D308" s="30"/>
      <c r="E308" s="30"/>
      <c r="F308" s="30"/>
    </row>
    <row r="309" spans="1:6" s="28" customFormat="1" x14ac:dyDescent="0.3">
      <c r="A309" s="30"/>
      <c r="B309" s="30"/>
      <c r="C309" s="46"/>
      <c r="D309" s="30"/>
      <c r="E309" s="30"/>
      <c r="F309" s="30"/>
    </row>
    <row r="310" spans="1:6" s="28" customFormat="1" x14ac:dyDescent="0.3">
      <c r="A310" s="30"/>
      <c r="B310" s="30"/>
      <c r="C310" s="46"/>
      <c r="D310" s="30"/>
      <c r="E310" s="30"/>
      <c r="F310" s="30"/>
    </row>
    <row r="311" spans="1:6" s="28" customFormat="1" x14ac:dyDescent="0.3">
      <c r="A311" s="30"/>
      <c r="B311" s="30"/>
      <c r="C311" s="46"/>
      <c r="D311" s="30"/>
      <c r="E311" s="30"/>
      <c r="F311" s="30"/>
    </row>
    <row r="312" spans="1:6" s="28" customFormat="1" x14ac:dyDescent="0.3">
      <c r="A312" s="30"/>
      <c r="B312" s="30"/>
      <c r="C312" s="46"/>
      <c r="D312" s="30"/>
      <c r="E312" s="30"/>
      <c r="F312" s="30"/>
    </row>
    <row r="313" spans="1:6" s="28" customFormat="1" x14ac:dyDescent="0.3">
      <c r="A313" s="30"/>
      <c r="B313" s="30"/>
      <c r="C313" s="46"/>
      <c r="D313" s="30"/>
      <c r="E313" s="30"/>
      <c r="F313" s="30"/>
    </row>
    <row r="314" spans="1:6" s="28" customFormat="1" x14ac:dyDescent="0.3">
      <c r="A314" s="30"/>
      <c r="B314" s="30"/>
      <c r="C314" s="46"/>
      <c r="D314" s="30"/>
      <c r="E314" s="30"/>
      <c r="F314" s="30"/>
    </row>
    <row r="315" spans="1:6" s="28" customFormat="1" x14ac:dyDescent="0.3">
      <c r="A315" s="30"/>
      <c r="B315" s="30"/>
      <c r="C315" s="46"/>
      <c r="D315" s="30"/>
      <c r="E315" s="30"/>
      <c r="F315" s="30"/>
    </row>
    <row r="316" spans="1:6" s="28" customFormat="1" x14ac:dyDescent="0.3">
      <c r="A316" s="30"/>
      <c r="B316" s="30"/>
      <c r="C316" s="46"/>
      <c r="D316" s="30"/>
      <c r="E316" s="30"/>
      <c r="F316" s="30"/>
    </row>
    <row r="317" spans="1:6" s="28" customFormat="1" x14ac:dyDescent="0.3">
      <c r="A317" s="30"/>
      <c r="B317" s="30"/>
      <c r="C317" s="46"/>
      <c r="D317" s="30"/>
      <c r="E317" s="30"/>
      <c r="F317" s="30"/>
    </row>
    <row r="318" spans="1:6" s="28" customFormat="1" x14ac:dyDescent="0.3">
      <c r="A318" s="30"/>
      <c r="B318" s="30"/>
      <c r="C318" s="46"/>
      <c r="D318" s="30"/>
      <c r="E318" s="30"/>
      <c r="F318" s="30"/>
    </row>
    <row r="319" spans="1:6" s="28" customFormat="1" x14ac:dyDescent="0.3">
      <c r="A319" s="30"/>
      <c r="B319" s="30"/>
      <c r="C319" s="46"/>
      <c r="D319" s="30"/>
      <c r="E319" s="30"/>
      <c r="F319" s="30"/>
    </row>
    <row r="320" spans="1:6" s="28" customFormat="1" x14ac:dyDescent="0.3">
      <c r="A320" s="30"/>
      <c r="B320" s="30"/>
      <c r="C320" s="46"/>
      <c r="D320" s="30"/>
      <c r="E320" s="30"/>
      <c r="F320" s="30"/>
    </row>
    <row r="321" spans="1:6" s="28" customFormat="1" x14ac:dyDescent="0.3">
      <c r="A321" s="30"/>
      <c r="B321" s="30"/>
      <c r="C321" s="46"/>
      <c r="D321" s="30"/>
      <c r="E321" s="30"/>
      <c r="F321" s="30"/>
    </row>
    <row r="322" spans="1:6" s="28" customFormat="1" x14ac:dyDescent="0.3">
      <c r="A322" s="30"/>
      <c r="B322" s="30"/>
      <c r="C322" s="46"/>
      <c r="D322" s="30"/>
      <c r="E322" s="30"/>
      <c r="F322" s="30"/>
    </row>
    <row r="323" spans="1:6" s="28" customFormat="1" x14ac:dyDescent="0.3">
      <c r="A323" s="30"/>
      <c r="B323" s="30"/>
      <c r="C323" s="46"/>
      <c r="D323" s="30"/>
      <c r="E323" s="30"/>
      <c r="F323" s="30"/>
    </row>
    <row r="324" spans="1:6" s="28" customFormat="1" x14ac:dyDescent="0.3">
      <c r="A324" s="30"/>
      <c r="B324" s="30"/>
      <c r="C324" s="46"/>
      <c r="D324" s="30"/>
      <c r="E324" s="30"/>
      <c r="F324" s="30"/>
    </row>
    <row r="325" spans="1:6" s="28" customFormat="1" x14ac:dyDescent="0.3">
      <c r="A325" s="30"/>
      <c r="B325" s="30"/>
      <c r="C325" s="46"/>
      <c r="D325" s="30"/>
      <c r="E325" s="30"/>
      <c r="F325" s="30"/>
    </row>
    <row r="326" spans="1:6" s="28" customFormat="1" x14ac:dyDescent="0.3">
      <c r="A326" s="30"/>
      <c r="B326" s="30"/>
      <c r="C326" s="46"/>
      <c r="D326" s="30"/>
      <c r="E326" s="30"/>
      <c r="F326" s="30"/>
    </row>
    <row r="327" spans="1:6" s="28" customFormat="1" x14ac:dyDescent="0.3">
      <c r="A327" s="30"/>
      <c r="B327" s="30"/>
      <c r="C327" s="46"/>
      <c r="D327" s="30"/>
      <c r="E327" s="30"/>
      <c r="F327" s="30"/>
    </row>
    <row r="328" spans="1:6" s="28" customFormat="1" x14ac:dyDescent="0.3">
      <c r="A328" s="30"/>
      <c r="B328" s="30"/>
      <c r="C328" s="46"/>
      <c r="D328" s="30"/>
      <c r="E328" s="30"/>
      <c r="F328" s="30"/>
    </row>
    <row r="329" spans="1:6" s="28" customFormat="1" x14ac:dyDescent="0.3">
      <c r="A329" s="30"/>
      <c r="B329" s="30"/>
      <c r="C329" s="46"/>
      <c r="D329" s="30"/>
      <c r="E329" s="30"/>
      <c r="F329" s="30"/>
    </row>
    <row r="330" spans="1:6" s="28" customFormat="1" x14ac:dyDescent="0.3">
      <c r="A330" s="30"/>
      <c r="B330" s="30"/>
      <c r="C330" s="46"/>
      <c r="D330" s="30"/>
      <c r="E330" s="30"/>
      <c r="F330" s="30"/>
    </row>
    <row r="331" spans="1:6" s="28" customFormat="1" x14ac:dyDescent="0.3">
      <c r="A331" s="30"/>
      <c r="B331" s="30"/>
      <c r="C331" s="46"/>
      <c r="D331" s="30"/>
      <c r="E331" s="30"/>
      <c r="F331" s="30"/>
    </row>
    <row r="332" spans="1:6" s="28" customFormat="1" x14ac:dyDescent="0.3">
      <c r="A332" s="30"/>
      <c r="B332" s="30"/>
      <c r="C332" s="46"/>
      <c r="D332" s="30"/>
      <c r="E332" s="30"/>
      <c r="F332" s="30"/>
    </row>
    <row r="333" spans="1:6" s="28" customFormat="1" x14ac:dyDescent="0.3">
      <c r="A333" s="30"/>
      <c r="B333" s="30"/>
      <c r="C333" s="46"/>
      <c r="D333" s="30"/>
      <c r="E333" s="30"/>
      <c r="F333" s="30"/>
    </row>
    <row r="334" spans="1:6" s="28" customFormat="1" x14ac:dyDescent="0.3">
      <c r="A334" s="30"/>
      <c r="B334" s="30"/>
      <c r="C334" s="46"/>
      <c r="D334" s="30"/>
      <c r="E334" s="30"/>
      <c r="F334" s="30"/>
    </row>
    <row r="335" spans="1:6" s="28" customFormat="1" x14ac:dyDescent="0.3">
      <c r="A335" s="30"/>
      <c r="B335" s="30"/>
      <c r="C335" s="46"/>
      <c r="D335" s="30"/>
      <c r="E335" s="30"/>
      <c r="F335" s="30"/>
    </row>
    <row r="336" spans="1:6" s="28" customFormat="1" x14ac:dyDescent="0.3">
      <c r="A336" s="30"/>
      <c r="B336" s="30"/>
      <c r="C336" s="46"/>
      <c r="D336" s="30"/>
      <c r="E336" s="30"/>
      <c r="F336" s="30"/>
    </row>
    <row r="337" spans="1:6" s="28" customFormat="1" x14ac:dyDescent="0.3">
      <c r="A337" s="30"/>
      <c r="B337" s="30"/>
      <c r="C337" s="46"/>
      <c r="D337" s="30"/>
      <c r="E337" s="30"/>
      <c r="F337" s="30"/>
    </row>
    <row r="338" spans="1:6" s="28" customFormat="1" x14ac:dyDescent="0.3">
      <c r="A338" s="30"/>
      <c r="B338" s="30"/>
      <c r="C338" s="46"/>
      <c r="D338" s="30"/>
      <c r="E338" s="30"/>
      <c r="F338" s="30"/>
    </row>
    <row r="339" spans="1:6" s="28" customFormat="1" x14ac:dyDescent="0.3">
      <c r="A339" s="30"/>
      <c r="B339" s="30"/>
      <c r="C339" s="46"/>
      <c r="D339" s="30"/>
      <c r="E339" s="30"/>
      <c r="F339" s="30"/>
    </row>
    <row r="340" spans="1:6" s="28" customFormat="1" x14ac:dyDescent="0.3">
      <c r="A340" s="30"/>
      <c r="B340" s="30"/>
      <c r="C340" s="46"/>
      <c r="D340" s="30"/>
      <c r="E340" s="30"/>
      <c r="F340" s="30"/>
    </row>
    <row r="341" spans="1:6" s="28" customFormat="1" x14ac:dyDescent="0.3">
      <c r="A341" s="30"/>
      <c r="B341" s="30"/>
      <c r="C341" s="46"/>
      <c r="D341" s="30"/>
      <c r="E341" s="30"/>
      <c r="F341" s="30"/>
    </row>
    <row r="342" spans="1:6" s="28" customFormat="1" x14ac:dyDescent="0.3">
      <c r="A342" s="30"/>
      <c r="B342" s="30"/>
      <c r="C342" s="46"/>
      <c r="D342" s="30"/>
      <c r="E342" s="30"/>
      <c r="F342" s="30"/>
    </row>
    <row r="343" spans="1:6" s="28" customFormat="1" x14ac:dyDescent="0.3">
      <c r="A343" s="30"/>
      <c r="B343" s="30"/>
      <c r="C343" s="46"/>
      <c r="D343" s="30"/>
      <c r="E343" s="30"/>
      <c r="F343" s="30"/>
    </row>
    <row r="344" spans="1:6" s="28" customFormat="1" x14ac:dyDescent="0.3">
      <c r="A344" s="30"/>
      <c r="B344" s="30"/>
      <c r="C344" s="46"/>
      <c r="D344" s="30"/>
      <c r="E344" s="30"/>
      <c r="F344" s="30"/>
    </row>
    <row r="345" spans="1:6" s="28" customFormat="1" x14ac:dyDescent="0.3">
      <c r="A345" s="30"/>
      <c r="B345" s="30"/>
      <c r="C345" s="46"/>
      <c r="D345" s="30"/>
      <c r="E345" s="30"/>
      <c r="F345" s="30"/>
    </row>
    <row r="346" spans="1:6" s="28" customFormat="1" x14ac:dyDescent="0.3">
      <c r="A346" s="30"/>
      <c r="B346" s="30"/>
      <c r="C346" s="46"/>
      <c r="D346" s="30"/>
      <c r="E346" s="30"/>
      <c r="F346" s="30"/>
    </row>
    <row r="347" spans="1:6" s="28" customFormat="1" x14ac:dyDescent="0.3">
      <c r="A347" s="30"/>
      <c r="B347" s="30"/>
      <c r="C347" s="46"/>
      <c r="D347" s="30"/>
      <c r="E347" s="30"/>
      <c r="F347" s="30"/>
    </row>
    <row r="348" spans="1:6" s="28" customFormat="1" x14ac:dyDescent="0.3">
      <c r="A348" s="30"/>
      <c r="B348" s="30"/>
      <c r="C348" s="46"/>
      <c r="D348" s="30"/>
      <c r="E348" s="30"/>
      <c r="F348" s="30"/>
    </row>
    <row r="349" spans="1:6" s="28" customFormat="1" x14ac:dyDescent="0.3">
      <c r="A349" s="30"/>
      <c r="B349" s="30"/>
      <c r="C349" s="46"/>
      <c r="D349" s="30"/>
      <c r="E349" s="30"/>
      <c r="F349" s="30"/>
    </row>
    <row r="350" spans="1:6" s="28" customFormat="1" x14ac:dyDescent="0.3">
      <c r="A350" s="30"/>
      <c r="B350" s="30"/>
      <c r="C350" s="46"/>
      <c r="D350" s="30"/>
      <c r="E350" s="30"/>
      <c r="F350" s="30"/>
    </row>
    <row r="351" spans="1:6" s="28" customFormat="1" x14ac:dyDescent="0.3">
      <c r="A351" s="30"/>
      <c r="B351" s="30"/>
      <c r="C351" s="46"/>
      <c r="D351" s="30"/>
      <c r="E351" s="30"/>
      <c r="F351" s="30"/>
    </row>
    <row r="352" spans="1:6" s="28" customFormat="1" x14ac:dyDescent="0.3">
      <c r="A352" s="30"/>
      <c r="B352" s="30"/>
      <c r="C352" s="46"/>
      <c r="D352" s="30"/>
      <c r="E352" s="30"/>
      <c r="F352" s="30"/>
    </row>
    <row r="353" spans="1:6" s="28" customFormat="1" x14ac:dyDescent="0.3">
      <c r="A353" s="30"/>
      <c r="B353" s="30"/>
      <c r="C353" s="46"/>
      <c r="D353" s="30"/>
      <c r="E353" s="30"/>
      <c r="F353" s="30"/>
    </row>
    <row r="354" spans="1:6" s="28" customFormat="1" x14ac:dyDescent="0.3">
      <c r="A354" s="30"/>
      <c r="B354" s="30"/>
      <c r="C354" s="46"/>
      <c r="D354" s="30"/>
      <c r="E354" s="30"/>
      <c r="F354" s="30"/>
    </row>
    <row r="355" spans="1:6" s="28" customFormat="1" x14ac:dyDescent="0.3">
      <c r="A355" s="30"/>
      <c r="B355" s="30"/>
      <c r="C355" s="46"/>
      <c r="D355" s="30"/>
      <c r="E355" s="30"/>
      <c r="F355" s="30"/>
    </row>
    <row r="356" spans="1:6" s="28" customFormat="1" x14ac:dyDescent="0.3">
      <c r="A356" s="30"/>
      <c r="B356" s="30"/>
      <c r="C356" s="46"/>
      <c r="D356" s="30"/>
      <c r="E356" s="30"/>
      <c r="F356" s="30"/>
    </row>
    <row r="357" spans="1:6" s="28" customFormat="1" x14ac:dyDescent="0.3">
      <c r="A357" s="30"/>
      <c r="B357" s="30"/>
      <c r="C357" s="46"/>
      <c r="D357" s="30"/>
      <c r="E357" s="30"/>
      <c r="F357" s="30"/>
    </row>
    <row r="358" spans="1:6" s="28" customFormat="1" x14ac:dyDescent="0.3">
      <c r="A358" s="30"/>
      <c r="B358" s="30"/>
      <c r="C358" s="46"/>
      <c r="D358" s="30"/>
      <c r="E358" s="30"/>
      <c r="F358" s="30"/>
    </row>
    <row r="359" spans="1:6" s="28" customFormat="1" x14ac:dyDescent="0.3">
      <c r="A359" s="30"/>
      <c r="B359" s="30"/>
      <c r="C359" s="46"/>
      <c r="D359" s="30"/>
      <c r="E359" s="30"/>
      <c r="F359" s="30"/>
    </row>
    <row r="360" spans="1:6" s="28" customFormat="1" x14ac:dyDescent="0.3">
      <c r="A360" s="30"/>
      <c r="B360" s="30"/>
      <c r="C360" s="46"/>
      <c r="D360" s="30"/>
      <c r="E360" s="30"/>
      <c r="F360" s="30"/>
    </row>
    <row r="361" spans="1:6" s="28" customFormat="1" x14ac:dyDescent="0.3">
      <c r="A361" s="30"/>
      <c r="B361" s="30"/>
      <c r="C361" s="46"/>
      <c r="D361" s="30"/>
      <c r="E361" s="30"/>
      <c r="F361" s="30"/>
    </row>
    <row r="362" spans="1:6" s="28" customFormat="1" x14ac:dyDescent="0.3">
      <c r="A362" s="30"/>
      <c r="B362" s="30"/>
      <c r="C362" s="46"/>
      <c r="D362" s="30"/>
      <c r="E362" s="30"/>
      <c r="F362" s="30"/>
    </row>
    <row r="363" spans="1:6" s="28" customFormat="1" x14ac:dyDescent="0.3">
      <c r="A363" s="30"/>
      <c r="B363" s="30"/>
      <c r="C363" s="46"/>
      <c r="D363" s="30"/>
      <c r="E363" s="30"/>
      <c r="F363" s="30"/>
    </row>
    <row r="364" spans="1:6" s="28" customFormat="1" x14ac:dyDescent="0.3">
      <c r="A364" s="30"/>
      <c r="B364" s="30"/>
      <c r="C364" s="46"/>
      <c r="D364" s="30"/>
      <c r="E364" s="30"/>
      <c r="F364" s="30"/>
    </row>
    <row r="365" spans="1:6" s="28" customFormat="1" x14ac:dyDescent="0.3">
      <c r="A365" s="30"/>
      <c r="B365" s="30"/>
      <c r="C365" s="46"/>
      <c r="D365" s="30"/>
      <c r="E365" s="30"/>
      <c r="F365" s="30"/>
    </row>
    <row r="366" spans="1:6" s="28" customFormat="1" x14ac:dyDescent="0.3">
      <c r="A366" s="30"/>
      <c r="B366" s="30"/>
      <c r="C366" s="46"/>
      <c r="D366" s="30"/>
      <c r="E366" s="30"/>
      <c r="F366" s="30"/>
    </row>
    <row r="367" spans="1:6" s="28" customFormat="1" x14ac:dyDescent="0.3">
      <c r="A367" s="30"/>
      <c r="B367" s="30"/>
      <c r="C367" s="46"/>
      <c r="D367" s="30"/>
      <c r="E367" s="30"/>
      <c r="F367" s="30"/>
    </row>
    <row r="368" spans="1:6" s="28" customFormat="1" x14ac:dyDescent="0.3">
      <c r="A368" s="30"/>
      <c r="B368" s="30"/>
      <c r="C368" s="46"/>
      <c r="D368" s="30"/>
      <c r="E368" s="30"/>
      <c r="F368" s="30"/>
    </row>
    <row r="369" spans="1:6" s="28" customFormat="1" x14ac:dyDescent="0.3">
      <c r="A369" s="30"/>
      <c r="B369" s="30"/>
      <c r="C369" s="46"/>
      <c r="D369" s="30"/>
      <c r="E369" s="30"/>
      <c r="F369" s="30"/>
    </row>
    <row r="370" spans="1:6" s="28" customFormat="1" x14ac:dyDescent="0.3">
      <c r="A370" s="30"/>
      <c r="B370" s="30"/>
      <c r="C370" s="46"/>
      <c r="D370" s="30"/>
      <c r="E370" s="30"/>
      <c r="F370" s="30"/>
    </row>
    <row r="371" spans="1:6" s="28" customFormat="1" x14ac:dyDescent="0.3">
      <c r="A371" s="30"/>
      <c r="B371" s="30"/>
      <c r="C371" s="46"/>
      <c r="D371" s="30"/>
      <c r="E371" s="30"/>
      <c r="F371" s="30"/>
    </row>
    <row r="372" spans="1:6" s="28" customFormat="1" x14ac:dyDescent="0.3">
      <c r="A372" s="30"/>
      <c r="B372" s="30"/>
      <c r="C372" s="46"/>
      <c r="D372" s="30"/>
      <c r="E372" s="30"/>
      <c r="F372" s="30"/>
    </row>
    <row r="373" spans="1:6" s="28" customFormat="1" x14ac:dyDescent="0.3">
      <c r="A373" s="30"/>
      <c r="B373" s="30"/>
      <c r="C373" s="46"/>
      <c r="D373" s="30"/>
      <c r="E373" s="30"/>
      <c r="F373" s="30"/>
    </row>
    <row r="374" spans="1:6" s="28" customFormat="1" x14ac:dyDescent="0.3">
      <c r="A374" s="30"/>
      <c r="B374" s="30"/>
      <c r="C374" s="46"/>
      <c r="D374" s="30"/>
      <c r="E374" s="30"/>
      <c r="F374" s="30"/>
    </row>
    <row r="375" spans="1:6" s="28" customFormat="1" x14ac:dyDescent="0.3">
      <c r="A375" s="30"/>
      <c r="B375" s="30"/>
      <c r="C375" s="46"/>
      <c r="D375" s="30"/>
      <c r="E375" s="30"/>
      <c r="F375" s="30"/>
    </row>
    <row r="376" spans="1:6" s="28" customFormat="1" x14ac:dyDescent="0.3">
      <c r="A376" s="30"/>
      <c r="B376" s="30"/>
      <c r="C376" s="46"/>
      <c r="D376" s="30"/>
      <c r="E376" s="30"/>
      <c r="F376" s="30"/>
    </row>
    <row r="377" spans="1:6" s="28" customFormat="1" x14ac:dyDescent="0.3">
      <c r="A377" s="30"/>
      <c r="B377" s="30"/>
      <c r="C377" s="46"/>
      <c r="D377" s="30"/>
      <c r="E377" s="30"/>
      <c r="F377" s="30"/>
    </row>
    <row r="378" spans="1:6" s="28" customFormat="1" x14ac:dyDescent="0.3">
      <c r="A378" s="30"/>
      <c r="B378" s="30"/>
      <c r="C378" s="46"/>
      <c r="D378" s="30"/>
      <c r="E378" s="30"/>
      <c r="F378" s="30"/>
    </row>
    <row r="379" spans="1:6" s="28" customFormat="1" x14ac:dyDescent="0.3">
      <c r="A379" s="30"/>
      <c r="B379" s="30"/>
      <c r="C379" s="46"/>
      <c r="D379" s="30"/>
      <c r="E379" s="30"/>
      <c r="F379" s="30"/>
    </row>
    <row r="380" spans="1:6" s="28" customFormat="1" x14ac:dyDescent="0.3">
      <c r="A380" s="30"/>
      <c r="B380" s="30"/>
      <c r="C380" s="46"/>
      <c r="D380" s="30"/>
      <c r="E380" s="30"/>
      <c r="F380" s="30"/>
    </row>
    <row r="381" spans="1:6" s="28" customFormat="1" x14ac:dyDescent="0.3">
      <c r="A381" s="30"/>
      <c r="B381" s="30"/>
      <c r="C381" s="46"/>
      <c r="D381" s="30"/>
      <c r="E381" s="30"/>
      <c r="F381" s="30"/>
    </row>
    <row r="382" spans="1:6" s="28" customFormat="1" x14ac:dyDescent="0.3">
      <c r="A382" s="30"/>
      <c r="B382" s="30"/>
      <c r="C382" s="46"/>
      <c r="D382" s="30"/>
      <c r="E382" s="30"/>
      <c r="F382" s="30"/>
    </row>
    <row r="383" spans="1:6" s="28" customFormat="1" x14ac:dyDescent="0.3">
      <c r="A383" s="30"/>
      <c r="B383" s="30"/>
      <c r="C383" s="46"/>
      <c r="D383" s="30"/>
      <c r="E383" s="30"/>
      <c r="F383" s="30"/>
    </row>
    <row r="384" spans="1:6" s="28" customFormat="1" x14ac:dyDescent="0.3">
      <c r="A384" s="30"/>
      <c r="B384" s="30"/>
      <c r="C384" s="46"/>
      <c r="D384" s="30"/>
      <c r="E384" s="30"/>
      <c r="F384" s="30"/>
    </row>
    <row r="385" spans="1:6" s="28" customFormat="1" x14ac:dyDescent="0.3">
      <c r="A385" s="30"/>
      <c r="B385" s="30"/>
      <c r="C385" s="46"/>
      <c r="D385" s="30"/>
      <c r="E385" s="30"/>
      <c r="F385" s="30"/>
    </row>
    <row r="386" spans="1:6" s="28" customFormat="1" x14ac:dyDescent="0.3">
      <c r="A386" s="30"/>
      <c r="B386" s="30"/>
      <c r="C386" s="46"/>
      <c r="D386" s="30"/>
      <c r="E386" s="30"/>
      <c r="F386" s="30"/>
    </row>
    <row r="387" spans="1:6" s="28" customFormat="1" x14ac:dyDescent="0.3">
      <c r="A387" s="30"/>
      <c r="B387" s="30"/>
      <c r="C387" s="46"/>
      <c r="D387" s="30"/>
      <c r="E387" s="30"/>
      <c r="F387" s="30"/>
    </row>
    <row r="388" spans="1:6" s="28" customFormat="1" x14ac:dyDescent="0.3">
      <c r="A388" s="30"/>
      <c r="B388" s="30"/>
      <c r="C388" s="46"/>
      <c r="D388" s="30"/>
      <c r="E388" s="30"/>
      <c r="F388" s="30"/>
    </row>
    <row r="389" spans="1:6" s="28" customFormat="1" x14ac:dyDescent="0.3">
      <c r="A389" s="30"/>
      <c r="B389" s="30"/>
      <c r="C389" s="46"/>
      <c r="D389" s="30"/>
      <c r="E389" s="30"/>
      <c r="F389" s="30"/>
    </row>
    <row r="390" spans="1:6" s="28" customFormat="1" x14ac:dyDescent="0.3">
      <c r="A390" s="30"/>
      <c r="B390" s="30"/>
      <c r="C390" s="46"/>
      <c r="D390" s="30"/>
      <c r="E390" s="30"/>
      <c r="F390" s="30"/>
    </row>
    <row r="391" spans="1:6" s="28" customFormat="1" x14ac:dyDescent="0.3">
      <c r="A391" s="30"/>
      <c r="B391" s="30"/>
      <c r="C391" s="46"/>
      <c r="D391" s="30"/>
      <c r="E391" s="30"/>
      <c r="F391" s="30"/>
    </row>
    <row r="392" spans="1:6" s="28" customFormat="1" x14ac:dyDescent="0.3">
      <c r="A392" s="30"/>
      <c r="B392" s="30"/>
      <c r="C392" s="46"/>
      <c r="D392" s="30"/>
      <c r="E392" s="30"/>
      <c r="F392" s="30"/>
    </row>
    <row r="393" spans="1:6" s="28" customFormat="1" x14ac:dyDescent="0.3">
      <c r="A393" s="30"/>
      <c r="B393" s="30"/>
      <c r="C393" s="46"/>
      <c r="D393" s="30"/>
      <c r="E393" s="30"/>
      <c r="F393" s="30"/>
    </row>
    <row r="394" spans="1:6" s="28" customFormat="1" x14ac:dyDescent="0.3">
      <c r="A394" s="30"/>
      <c r="B394" s="30"/>
      <c r="C394" s="46"/>
      <c r="D394" s="30"/>
      <c r="E394" s="30"/>
      <c r="F394" s="30"/>
    </row>
    <row r="395" spans="1:6" s="28" customFormat="1" x14ac:dyDescent="0.3">
      <c r="A395" s="30"/>
      <c r="B395" s="30"/>
      <c r="C395" s="46"/>
      <c r="D395" s="30"/>
      <c r="E395" s="30"/>
      <c r="F395" s="30"/>
    </row>
    <row r="396" spans="1:6" s="28" customFormat="1" x14ac:dyDescent="0.3">
      <c r="A396" s="30"/>
      <c r="B396" s="30"/>
      <c r="C396" s="46"/>
      <c r="D396" s="30"/>
      <c r="E396" s="30"/>
      <c r="F396" s="30"/>
    </row>
    <row r="397" spans="1:6" s="28" customFormat="1" x14ac:dyDescent="0.3">
      <c r="A397" s="30"/>
      <c r="B397" s="30"/>
      <c r="C397" s="46"/>
      <c r="D397" s="30"/>
      <c r="E397" s="30"/>
      <c r="F397" s="30"/>
    </row>
    <row r="398" spans="1:6" s="28" customFormat="1" x14ac:dyDescent="0.3">
      <c r="A398" s="30"/>
      <c r="B398" s="30"/>
      <c r="C398" s="46"/>
      <c r="D398" s="30"/>
      <c r="E398" s="30"/>
      <c r="F398" s="30"/>
    </row>
    <row r="399" spans="1:6" s="28" customFormat="1" x14ac:dyDescent="0.3">
      <c r="A399" s="30"/>
      <c r="B399" s="30"/>
      <c r="C399" s="46"/>
      <c r="D399" s="30"/>
      <c r="E399" s="30"/>
      <c r="F399" s="30"/>
    </row>
    <row r="400" spans="1:6" s="28" customFormat="1" x14ac:dyDescent="0.3">
      <c r="A400" s="30"/>
      <c r="B400" s="30"/>
      <c r="C400" s="46"/>
      <c r="D400" s="30"/>
      <c r="E400" s="30"/>
      <c r="F400" s="30"/>
    </row>
    <row r="401" spans="1:6" s="28" customFormat="1" x14ac:dyDescent="0.3">
      <c r="A401" s="30"/>
      <c r="B401" s="30"/>
      <c r="C401" s="46"/>
      <c r="D401" s="30"/>
      <c r="E401" s="30"/>
      <c r="F401" s="30"/>
    </row>
    <row r="402" spans="1:6" s="28" customFormat="1" x14ac:dyDescent="0.3">
      <c r="A402" s="30"/>
      <c r="B402" s="30"/>
      <c r="C402" s="46"/>
      <c r="D402" s="30"/>
      <c r="E402" s="30"/>
      <c r="F402" s="30"/>
    </row>
    <row r="403" spans="1:6" s="28" customFormat="1" x14ac:dyDescent="0.3">
      <c r="A403" s="30"/>
      <c r="B403" s="30"/>
      <c r="C403" s="46"/>
      <c r="D403" s="30"/>
      <c r="E403" s="30"/>
      <c r="F403" s="30"/>
    </row>
    <row r="404" spans="1:6" s="28" customFormat="1" x14ac:dyDescent="0.3">
      <c r="A404" s="30"/>
      <c r="B404" s="30"/>
      <c r="C404" s="46"/>
      <c r="D404" s="30"/>
      <c r="E404" s="30"/>
      <c r="F404" s="30"/>
    </row>
    <row r="405" spans="1:6" s="28" customFormat="1" x14ac:dyDescent="0.3">
      <c r="A405" s="30"/>
      <c r="B405" s="30"/>
      <c r="C405" s="46"/>
    </row>
    <row r="406" spans="1:6" s="28" customFormat="1" x14ac:dyDescent="0.3">
      <c r="A406" s="30"/>
      <c r="B406" s="30"/>
      <c r="C406" s="46"/>
    </row>
    <row r="407" spans="1:6" s="28" customFormat="1" x14ac:dyDescent="0.3">
      <c r="A407" s="30"/>
      <c r="B407" s="30"/>
      <c r="C407" s="46"/>
    </row>
    <row r="408" spans="1:6" s="28" customFormat="1" x14ac:dyDescent="0.3">
      <c r="A408" s="30"/>
      <c r="B408" s="30"/>
      <c r="C408" s="46"/>
    </row>
    <row r="409" spans="1:6" s="28" customFormat="1" x14ac:dyDescent="0.3">
      <c r="A409" s="30"/>
      <c r="B409" s="30"/>
      <c r="C409" s="46"/>
    </row>
    <row r="410" spans="1:6" s="28" customFormat="1" x14ac:dyDescent="0.3">
      <c r="A410" s="30"/>
      <c r="B410" s="30"/>
      <c r="C410" s="46"/>
    </row>
    <row r="411" spans="1:6" s="28" customFormat="1" x14ac:dyDescent="0.3">
      <c r="A411" s="30"/>
      <c r="B411" s="30"/>
      <c r="C411" s="46"/>
    </row>
    <row r="412" spans="1:6" s="28" customFormat="1" x14ac:dyDescent="0.3">
      <c r="A412" s="30"/>
      <c r="B412" s="30"/>
      <c r="C412" s="46"/>
    </row>
    <row r="413" spans="1:6" s="28" customFormat="1" x14ac:dyDescent="0.3">
      <c r="A413" s="30"/>
      <c r="B413" s="30"/>
      <c r="C413" s="46"/>
    </row>
    <row r="414" spans="1:6" s="28" customFormat="1" x14ac:dyDescent="0.3">
      <c r="A414" s="30"/>
      <c r="B414" s="30"/>
      <c r="C414" s="46"/>
    </row>
    <row r="415" spans="1:6" s="28" customFormat="1" x14ac:dyDescent="0.3">
      <c r="A415" s="30"/>
      <c r="B415" s="30"/>
      <c r="C415" s="46"/>
    </row>
    <row r="416" spans="1:6" s="28" customFormat="1" x14ac:dyDescent="0.3">
      <c r="A416" s="30"/>
      <c r="B416" s="30"/>
      <c r="C416" s="46"/>
    </row>
    <row r="417" spans="1:3" s="28" customFormat="1" x14ac:dyDescent="0.3">
      <c r="A417" s="30"/>
      <c r="B417" s="30"/>
      <c r="C417" s="46"/>
    </row>
    <row r="418" spans="1:3" s="28" customFormat="1" x14ac:dyDescent="0.3">
      <c r="A418" s="30"/>
      <c r="B418" s="30"/>
      <c r="C418" s="46"/>
    </row>
    <row r="419" spans="1:3" s="28" customFormat="1" x14ac:dyDescent="0.3">
      <c r="A419" s="30"/>
      <c r="B419" s="30"/>
      <c r="C419" s="46"/>
    </row>
    <row r="420" spans="1:3" s="28" customFormat="1" x14ac:dyDescent="0.3">
      <c r="A420" s="30"/>
      <c r="B420" s="30"/>
      <c r="C420" s="46"/>
    </row>
    <row r="421" spans="1:3" s="28" customFormat="1" x14ac:dyDescent="0.3">
      <c r="A421" s="30"/>
      <c r="B421" s="30"/>
      <c r="C421" s="46"/>
    </row>
    <row r="422" spans="1:3" s="28" customFormat="1" x14ac:dyDescent="0.3">
      <c r="A422" s="30"/>
      <c r="B422" s="30"/>
      <c r="C422" s="46"/>
    </row>
    <row r="423" spans="1:3" s="28" customFormat="1" x14ac:dyDescent="0.3">
      <c r="A423" s="30"/>
      <c r="B423" s="30"/>
      <c r="C423" s="46"/>
    </row>
    <row r="424" spans="1:3" s="28" customFormat="1" x14ac:dyDescent="0.3">
      <c r="A424" s="30"/>
      <c r="B424" s="30"/>
      <c r="C424" s="46"/>
    </row>
    <row r="425" spans="1:3" s="28" customFormat="1" x14ac:dyDescent="0.3">
      <c r="A425" s="30"/>
      <c r="B425" s="30"/>
      <c r="C425" s="46"/>
    </row>
    <row r="426" spans="1:3" s="28" customFormat="1" x14ac:dyDescent="0.3">
      <c r="A426" s="30"/>
      <c r="B426" s="30"/>
      <c r="C426" s="46"/>
    </row>
    <row r="427" spans="1:3" s="28" customFormat="1" x14ac:dyDescent="0.3">
      <c r="A427" s="30"/>
      <c r="B427" s="30"/>
      <c r="C427" s="46"/>
    </row>
    <row r="428" spans="1:3" s="28" customFormat="1" x14ac:dyDescent="0.3">
      <c r="A428" s="30"/>
      <c r="B428" s="30"/>
      <c r="C428" s="46"/>
    </row>
    <row r="429" spans="1:3" s="28" customFormat="1" x14ac:dyDescent="0.3">
      <c r="A429" s="30"/>
      <c r="B429" s="30"/>
      <c r="C429" s="46"/>
    </row>
    <row r="430" spans="1:3" s="28" customFormat="1" x14ac:dyDescent="0.3">
      <c r="A430" s="30"/>
      <c r="B430" s="30"/>
      <c r="C430" s="46"/>
    </row>
    <row r="431" spans="1:3" s="28" customFormat="1" x14ac:dyDescent="0.3">
      <c r="A431" s="30"/>
      <c r="B431" s="30"/>
      <c r="C431" s="46"/>
    </row>
    <row r="432" spans="1:3" s="28" customFormat="1" x14ac:dyDescent="0.3">
      <c r="A432" s="30"/>
      <c r="B432" s="30"/>
      <c r="C432" s="46"/>
    </row>
    <row r="433" spans="1:3" s="28" customFormat="1" x14ac:dyDescent="0.3">
      <c r="A433" s="30"/>
      <c r="B433" s="30"/>
      <c r="C433" s="46"/>
    </row>
    <row r="434" spans="1:3" s="28" customFormat="1" x14ac:dyDescent="0.3">
      <c r="A434" s="30"/>
      <c r="B434" s="30"/>
      <c r="C434" s="46"/>
    </row>
    <row r="435" spans="1:3" s="28" customFormat="1" x14ac:dyDescent="0.3">
      <c r="A435" s="30"/>
      <c r="B435" s="30"/>
      <c r="C435" s="46"/>
    </row>
    <row r="436" spans="1:3" s="28" customFormat="1" x14ac:dyDescent="0.3">
      <c r="A436" s="30"/>
      <c r="B436" s="30"/>
      <c r="C436" s="46"/>
    </row>
    <row r="437" spans="1:3" s="28" customFormat="1" x14ac:dyDescent="0.3">
      <c r="A437" s="30"/>
      <c r="B437" s="30"/>
      <c r="C437" s="46"/>
    </row>
    <row r="438" spans="1:3" s="28" customFormat="1" x14ac:dyDescent="0.3">
      <c r="A438" s="30"/>
      <c r="B438" s="30"/>
      <c r="C438" s="46"/>
    </row>
    <row r="439" spans="1:3" s="28" customFormat="1" x14ac:dyDescent="0.3">
      <c r="A439" s="30"/>
      <c r="B439" s="30"/>
      <c r="C439" s="46"/>
    </row>
    <row r="440" spans="1:3" s="28" customFormat="1" x14ac:dyDescent="0.3">
      <c r="A440" s="30"/>
      <c r="B440" s="30"/>
      <c r="C440" s="46"/>
    </row>
    <row r="441" spans="1:3" s="28" customFormat="1" x14ac:dyDescent="0.3">
      <c r="A441" s="30"/>
      <c r="B441" s="30"/>
      <c r="C441" s="46"/>
    </row>
    <row r="442" spans="1:3" s="28" customFormat="1" x14ac:dyDescent="0.3">
      <c r="A442" s="30"/>
      <c r="B442" s="30"/>
      <c r="C442" s="46"/>
    </row>
    <row r="443" spans="1:3" s="28" customFormat="1" x14ac:dyDescent="0.3">
      <c r="A443" s="30"/>
      <c r="B443" s="30"/>
      <c r="C443" s="46"/>
    </row>
    <row r="444" spans="1:3" s="28" customFormat="1" x14ac:dyDescent="0.3">
      <c r="A444" s="30"/>
      <c r="B444" s="30"/>
      <c r="C444" s="46"/>
    </row>
    <row r="445" spans="1:3" s="28" customFormat="1" x14ac:dyDescent="0.3">
      <c r="A445" s="30"/>
      <c r="B445" s="30"/>
      <c r="C445" s="46"/>
    </row>
    <row r="446" spans="1:3" s="28" customFormat="1" x14ac:dyDescent="0.3">
      <c r="A446" s="30"/>
      <c r="B446" s="30"/>
      <c r="C446" s="46"/>
    </row>
    <row r="447" spans="1:3" s="28" customFormat="1" x14ac:dyDescent="0.3">
      <c r="A447" s="30"/>
      <c r="B447" s="30"/>
      <c r="C447" s="46"/>
    </row>
    <row r="448" spans="1:3" s="28" customFormat="1" x14ac:dyDescent="0.3">
      <c r="A448" s="30"/>
      <c r="B448" s="30"/>
      <c r="C448" s="46"/>
    </row>
    <row r="449" spans="1:3" s="28" customFormat="1" x14ac:dyDescent="0.3">
      <c r="A449" s="30"/>
      <c r="B449" s="30"/>
      <c r="C449" s="46"/>
    </row>
    <row r="450" spans="1:3" s="28" customFormat="1" x14ac:dyDescent="0.3">
      <c r="A450" s="30"/>
      <c r="B450" s="30"/>
      <c r="C450" s="46"/>
    </row>
    <row r="451" spans="1:3" s="28" customFormat="1" x14ac:dyDescent="0.3">
      <c r="A451" s="30"/>
      <c r="B451" s="30"/>
      <c r="C451" s="46"/>
    </row>
    <row r="452" spans="1:3" s="28" customFormat="1" x14ac:dyDescent="0.3">
      <c r="A452" s="30"/>
      <c r="B452" s="30"/>
      <c r="C452" s="46"/>
    </row>
    <row r="453" spans="1:3" s="28" customFormat="1" x14ac:dyDescent="0.3">
      <c r="A453" s="30"/>
      <c r="B453" s="30"/>
      <c r="C453" s="46"/>
    </row>
    <row r="454" spans="1:3" s="28" customFormat="1" x14ac:dyDescent="0.3">
      <c r="A454" s="30"/>
      <c r="B454" s="30"/>
      <c r="C454" s="46"/>
    </row>
    <row r="455" spans="1:3" s="28" customFormat="1" x14ac:dyDescent="0.3">
      <c r="A455" s="30"/>
      <c r="B455" s="30"/>
      <c r="C455" s="46"/>
    </row>
    <row r="456" spans="1:3" s="28" customFormat="1" x14ac:dyDescent="0.3">
      <c r="A456" s="30"/>
      <c r="B456" s="30"/>
      <c r="C456" s="46"/>
    </row>
    <row r="457" spans="1:3" s="28" customFormat="1" x14ac:dyDescent="0.3">
      <c r="A457" s="30"/>
      <c r="B457" s="30"/>
      <c r="C457" s="46"/>
    </row>
  </sheetData>
  <sheetProtection algorithmName="SHA-512" hashValue="PcgZSX1xeioZdBRlJ3jKZQYmw+XB9i343eoOTtxODVKsBtUUgeIrEQwz1xXSjfxOJ1f3gWOrhpwhaTLrXjriQg==" saltValue="p0NA9YfXeJtcqopWvYqI9Q==" spinCount="100000" sheet="1" formatCells="0" formatColumns="0" formatRows="0"/>
  <mergeCells count="75">
    <mergeCell ref="A12:B13"/>
    <mergeCell ref="C12:C13"/>
    <mergeCell ref="D13:D15"/>
    <mergeCell ref="E13:H15"/>
    <mergeCell ref="E16:H16"/>
    <mergeCell ref="E9:I9"/>
    <mergeCell ref="E10:I10"/>
    <mergeCell ref="E21:H21"/>
    <mergeCell ref="E19:H19"/>
    <mergeCell ref="E20:H20"/>
    <mergeCell ref="E17:H17"/>
    <mergeCell ref="E18:H18"/>
    <mergeCell ref="D65:E65"/>
    <mergeCell ref="H65:I65"/>
    <mergeCell ref="A1:D5"/>
    <mergeCell ref="A7:D7"/>
    <mergeCell ref="E7:I7"/>
    <mergeCell ref="A8:D8"/>
    <mergeCell ref="A9:D9"/>
    <mergeCell ref="F1:H1"/>
    <mergeCell ref="G2:I2"/>
    <mergeCell ref="G3:I3"/>
    <mergeCell ref="G4:I4"/>
    <mergeCell ref="G5:I5"/>
    <mergeCell ref="A10:D10"/>
    <mergeCell ref="E8:I8"/>
    <mergeCell ref="I13:I15"/>
    <mergeCell ref="E38:I38"/>
    <mergeCell ref="E52:I52"/>
    <mergeCell ref="E48:I48"/>
    <mergeCell ref="A66:B66"/>
    <mergeCell ref="D66:E66"/>
    <mergeCell ref="H66:I66"/>
    <mergeCell ref="A61:B61"/>
    <mergeCell ref="D61:E61"/>
    <mergeCell ref="H61:I61"/>
    <mergeCell ref="A64:B64"/>
    <mergeCell ref="D64:E64"/>
    <mergeCell ref="H64:I64"/>
    <mergeCell ref="A63:B63"/>
    <mergeCell ref="D62:E62"/>
    <mergeCell ref="D63:E63"/>
    <mergeCell ref="A62:B62"/>
    <mergeCell ref="A65:B65"/>
    <mergeCell ref="E35:I35"/>
    <mergeCell ref="E36:I36"/>
    <mergeCell ref="E43:I43"/>
    <mergeCell ref="E45:I45"/>
    <mergeCell ref="E28:I30"/>
    <mergeCell ref="E37:I37"/>
    <mergeCell ref="E44:I44"/>
    <mergeCell ref="E39:I39"/>
    <mergeCell ref="A57:B57"/>
    <mergeCell ref="E49:I49"/>
    <mergeCell ref="E40:I40"/>
    <mergeCell ref="A60:B60"/>
    <mergeCell ref="E24:I24"/>
    <mergeCell ref="E25:I25"/>
    <mergeCell ref="E50:I50"/>
    <mergeCell ref="E51:I51"/>
    <mergeCell ref="E31:I31"/>
    <mergeCell ref="E32:I32"/>
    <mergeCell ref="E33:I33"/>
    <mergeCell ref="E34:I34"/>
    <mergeCell ref="A53:A54"/>
    <mergeCell ref="B53:B54"/>
    <mergeCell ref="C53:C54"/>
    <mergeCell ref="D28:D30"/>
    <mergeCell ref="H62:I62"/>
    <mergeCell ref="H63:I63"/>
    <mergeCell ref="D53:D54"/>
    <mergeCell ref="E53:I54"/>
    <mergeCell ref="E55:I58"/>
    <mergeCell ref="H60:I60"/>
    <mergeCell ref="D60:E60"/>
  </mergeCells>
  <pageMargins left="0.25" right="0.25" top="0.75" bottom="0.55125000000000002" header="0.3" footer="0.3"/>
  <pageSetup paperSize="9" scale="66" orientation="portrait" r:id="rId1"/>
  <headerFooter>
    <oddHeader>&amp;C&amp;"-,Bold"&amp;18&amp;UST VINCENT DE PAUL SOCIETY - QUARTERLY RESTRICTED INCOME RETURN &amp;16
&amp;"-,Regular"&amp;U&amp;KFF0000To be completed by any Conference or Council with Restricted Income received in the quarter or brought forward.</oddHeader>
    <oddFooter>&amp;C&amp;"-,Bold Italic"&amp;16&amp;KFF0000Please return the Quarterly Financial form no later than the 31st July 2024. Thank you for sending this form in on time.</oddFooter>
  </headerFooter>
  <customProperties>
    <customPr name="GUID" r:id="rId2"/>
    <customPr name="mdRecalcCache" r:id="rId3"/>
    <customPr name="mdRecalcCacheOldestCalcDT" r:id="rId4"/>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7" tint="0.39997558519241921"/>
    <pageSetUpPr fitToPage="1"/>
  </sheetPr>
  <dimension ref="A1:I457"/>
  <sheetViews>
    <sheetView view="pageLayout" zoomScale="90" zoomScaleNormal="100" zoomScaleSheetLayoutView="90" zoomScalePageLayoutView="90" workbookViewId="0">
      <selection activeCell="C12" sqref="C12:C13"/>
    </sheetView>
  </sheetViews>
  <sheetFormatPr defaultColWidth="8.90625" defaultRowHeight="15.6" x14ac:dyDescent="0.3"/>
  <cols>
    <col min="1" max="1" width="5.453125" style="28" customWidth="1"/>
    <col min="2" max="2" width="34.90625" style="28" customWidth="1"/>
    <col min="3" max="3" width="10.1796875" style="46" customWidth="1"/>
    <col min="4" max="4" width="17.08984375" style="28" customWidth="1"/>
    <col min="5" max="5" width="0.453125" style="28" customWidth="1"/>
    <col min="6" max="6" width="15.81640625" style="28" customWidth="1"/>
    <col min="7" max="7" width="10.08984375" style="28" customWidth="1"/>
    <col min="8" max="8" width="14.36328125" style="28" customWidth="1"/>
    <col min="9" max="9" width="15.54296875" style="28" customWidth="1"/>
    <col min="10" max="16384" width="8.90625" style="118"/>
  </cols>
  <sheetData>
    <row r="1" spans="1:9" s="80" customFormat="1" ht="17.100000000000001" customHeight="1" thickBot="1" x14ac:dyDescent="0.4">
      <c r="A1" s="510" t="s">
        <v>270</v>
      </c>
      <c r="B1" s="511"/>
      <c r="C1" s="511"/>
      <c r="D1" s="512"/>
      <c r="F1" s="530" t="s">
        <v>119</v>
      </c>
      <c r="G1" s="531"/>
      <c r="H1" s="531"/>
      <c r="I1" s="79"/>
    </row>
    <row r="2" spans="1:9" s="28" customFormat="1" ht="17.100000000000001" customHeight="1" x14ac:dyDescent="0.3">
      <c r="A2" s="513"/>
      <c r="B2" s="514"/>
      <c r="C2" s="514"/>
      <c r="D2" s="515"/>
      <c r="F2" s="270" t="s">
        <v>62</v>
      </c>
      <c r="G2" s="532">
        <v>45565</v>
      </c>
      <c r="H2" s="532"/>
      <c r="I2" s="533"/>
    </row>
    <row r="3" spans="1:9" s="28" customFormat="1" ht="17.100000000000001" customHeight="1" x14ac:dyDescent="0.3">
      <c r="A3" s="513"/>
      <c r="B3" s="514"/>
      <c r="C3" s="514"/>
      <c r="D3" s="515"/>
      <c r="F3" s="271" t="s">
        <v>314</v>
      </c>
      <c r="G3" s="534">
        <f>'Info about Council'!C4</f>
        <v>0</v>
      </c>
      <c r="H3" s="534"/>
      <c r="I3" s="535"/>
    </row>
    <row r="4" spans="1:9" s="28" customFormat="1" ht="17.100000000000001" customHeight="1" x14ac:dyDescent="0.3">
      <c r="A4" s="513"/>
      <c r="B4" s="514"/>
      <c r="C4" s="514"/>
      <c r="D4" s="515"/>
      <c r="F4" s="271" t="s">
        <v>315</v>
      </c>
      <c r="G4" s="534">
        <f>'Info about Council'!C5</f>
        <v>0</v>
      </c>
      <c r="H4" s="534"/>
      <c r="I4" s="535"/>
    </row>
    <row r="5" spans="1:9" s="28" customFormat="1" ht="21" customHeight="1" thickBot="1" x14ac:dyDescent="0.35">
      <c r="A5" s="516"/>
      <c r="B5" s="517"/>
      <c r="C5" s="517"/>
      <c r="D5" s="518"/>
      <c r="F5" s="272" t="s">
        <v>46</v>
      </c>
      <c r="G5" s="536">
        <f>'Info about Council'!C6</f>
        <v>0</v>
      </c>
      <c r="H5" s="536"/>
      <c r="I5" s="537"/>
    </row>
    <row r="6" spans="1:9" s="28" customFormat="1" ht="6.75" customHeight="1" thickBot="1" x14ac:dyDescent="0.35">
      <c r="A6" s="273"/>
      <c r="B6" s="273"/>
      <c r="C6" s="273"/>
      <c r="D6" s="273"/>
      <c r="E6" s="239"/>
      <c r="F6" s="239"/>
      <c r="G6" s="274"/>
      <c r="H6" s="274"/>
      <c r="I6" s="274"/>
    </row>
    <row r="7" spans="1:9" s="28" customFormat="1" ht="17.100000000000001" customHeight="1" thickBot="1" x14ac:dyDescent="0.4">
      <c r="A7" s="519" t="s">
        <v>122</v>
      </c>
      <c r="B7" s="520"/>
      <c r="C7" s="520"/>
      <c r="D7" s="521"/>
      <c r="E7" s="522" t="s">
        <v>118</v>
      </c>
      <c r="F7" s="522"/>
      <c r="G7" s="522"/>
      <c r="H7" s="522"/>
      <c r="I7" s="523"/>
    </row>
    <row r="8" spans="1:9" s="28" customFormat="1" ht="33.75" customHeight="1" x14ac:dyDescent="0.3">
      <c r="A8" s="524" t="s">
        <v>120</v>
      </c>
      <c r="B8" s="525"/>
      <c r="C8" s="525"/>
      <c r="D8" s="526"/>
      <c r="E8" s="541" t="s">
        <v>26</v>
      </c>
      <c r="F8" s="542"/>
      <c r="G8" s="542"/>
      <c r="H8" s="542"/>
      <c r="I8" s="543"/>
    </row>
    <row r="9" spans="1:9" s="28" customFormat="1" ht="35.25" customHeight="1" x14ac:dyDescent="0.3">
      <c r="A9" s="527" t="s">
        <v>121</v>
      </c>
      <c r="B9" s="528"/>
      <c r="C9" s="528"/>
      <c r="D9" s="529"/>
      <c r="E9" s="545" t="s">
        <v>135</v>
      </c>
      <c r="F9" s="546"/>
      <c r="G9" s="546"/>
      <c r="H9" s="546"/>
      <c r="I9" s="547"/>
    </row>
    <row r="10" spans="1:9" s="28" customFormat="1" ht="34.5" customHeight="1" thickBot="1" x14ac:dyDescent="0.35">
      <c r="A10" s="538" t="s">
        <v>124</v>
      </c>
      <c r="B10" s="539"/>
      <c r="C10" s="539"/>
      <c r="D10" s="540"/>
      <c r="E10" s="548" t="s">
        <v>123</v>
      </c>
      <c r="F10" s="549"/>
      <c r="G10" s="549"/>
      <c r="H10" s="549"/>
      <c r="I10" s="550"/>
    </row>
    <row r="11" spans="1:9" s="28" customFormat="1" ht="6.75" customHeight="1" thickBot="1" x14ac:dyDescent="0.35">
      <c r="A11" s="275"/>
      <c r="B11" s="275"/>
      <c r="C11" s="275"/>
      <c r="D11" s="275"/>
      <c r="E11" s="276"/>
      <c r="F11" s="239"/>
      <c r="G11" s="274"/>
      <c r="H11" s="274"/>
      <c r="I11" s="274"/>
    </row>
    <row r="12" spans="1:9" ht="17.100000000000001" customHeight="1" x14ac:dyDescent="0.3">
      <c r="A12" s="552" t="s">
        <v>109</v>
      </c>
      <c r="B12" s="553"/>
      <c r="C12" s="569">
        <f>'Jun 24 Restricted'!C57</f>
        <v>0</v>
      </c>
      <c r="D12" s="277"/>
      <c r="E12" s="278"/>
      <c r="F12" s="279"/>
      <c r="G12" s="279"/>
      <c r="H12" s="279"/>
      <c r="I12" s="279"/>
    </row>
    <row r="13" spans="1:9" ht="17.100000000000001" customHeight="1" thickBot="1" x14ac:dyDescent="0.35">
      <c r="A13" s="554"/>
      <c r="B13" s="555"/>
      <c r="C13" s="570"/>
      <c r="D13" s="558" t="s">
        <v>115</v>
      </c>
      <c r="E13" s="561" t="s">
        <v>138</v>
      </c>
      <c r="F13" s="562"/>
      <c r="G13" s="562"/>
      <c r="H13" s="558"/>
      <c r="I13" s="544" t="s">
        <v>117</v>
      </c>
    </row>
    <row r="14" spans="1:9" ht="17.100000000000001" customHeight="1" x14ac:dyDescent="0.3">
      <c r="A14" s="118"/>
      <c r="C14" s="81"/>
      <c r="D14" s="559"/>
      <c r="E14" s="563"/>
      <c r="F14" s="564"/>
      <c r="G14" s="564"/>
      <c r="H14" s="565"/>
      <c r="I14" s="544"/>
    </row>
    <row r="15" spans="1:9" ht="17.100000000000001" customHeight="1" x14ac:dyDescent="0.3">
      <c r="A15" s="120" t="s">
        <v>107</v>
      </c>
      <c r="B15" s="137"/>
      <c r="C15" s="82"/>
      <c r="D15" s="560"/>
      <c r="E15" s="566"/>
      <c r="F15" s="567"/>
      <c r="G15" s="567"/>
      <c r="H15" s="568"/>
      <c r="I15" s="544"/>
    </row>
    <row r="16" spans="1:9" ht="16.5" customHeight="1" x14ac:dyDescent="0.35">
      <c r="A16" s="124">
        <v>1002</v>
      </c>
      <c r="B16" s="202" t="s">
        <v>4</v>
      </c>
      <c r="C16" s="83"/>
      <c r="D16" s="84"/>
      <c r="E16" s="551"/>
      <c r="F16" s="551"/>
      <c r="G16" s="551"/>
      <c r="H16" s="551"/>
      <c r="I16" s="86"/>
    </row>
    <row r="17" spans="1:9" ht="16.5" customHeight="1" x14ac:dyDescent="0.35">
      <c r="A17" s="124">
        <v>1003</v>
      </c>
      <c r="B17" s="202" t="s">
        <v>5</v>
      </c>
      <c r="C17" s="83"/>
      <c r="D17" s="84"/>
      <c r="E17" s="551"/>
      <c r="F17" s="551"/>
      <c r="G17" s="551"/>
      <c r="H17" s="551"/>
      <c r="I17" s="86"/>
    </row>
    <row r="18" spans="1:9" ht="16.5" customHeight="1" x14ac:dyDescent="0.35">
      <c r="A18" s="124">
        <v>1004</v>
      </c>
      <c r="B18" s="202" t="s">
        <v>108</v>
      </c>
      <c r="C18" s="83"/>
      <c r="D18" s="84"/>
      <c r="E18" s="551"/>
      <c r="F18" s="551"/>
      <c r="G18" s="551"/>
      <c r="H18" s="551"/>
      <c r="I18" s="86"/>
    </row>
    <row r="19" spans="1:9" ht="16.5" customHeight="1" x14ac:dyDescent="0.35">
      <c r="A19" s="128">
        <v>1005</v>
      </c>
      <c r="B19" s="202" t="s">
        <v>81</v>
      </c>
      <c r="C19" s="83"/>
      <c r="D19" s="86"/>
      <c r="E19" s="551"/>
      <c r="F19" s="551"/>
      <c r="G19" s="551"/>
      <c r="H19" s="551"/>
      <c r="I19" s="86"/>
    </row>
    <row r="20" spans="1:9" ht="16.5" customHeight="1" x14ac:dyDescent="0.35">
      <c r="A20" s="124">
        <v>1006</v>
      </c>
      <c r="B20" s="202" t="s">
        <v>31</v>
      </c>
      <c r="C20" s="83"/>
      <c r="D20" s="86"/>
      <c r="E20" s="551"/>
      <c r="F20" s="551"/>
      <c r="G20" s="551"/>
      <c r="H20" s="551"/>
      <c r="I20" s="86"/>
    </row>
    <row r="21" spans="1:9" ht="16.5" customHeight="1" thickBot="1" x14ac:dyDescent="0.4">
      <c r="A21" s="124">
        <v>1007</v>
      </c>
      <c r="B21" s="202" t="s">
        <v>14</v>
      </c>
      <c r="C21" s="83"/>
      <c r="D21" s="86"/>
      <c r="E21" s="551"/>
      <c r="F21" s="551"/>
      <c r="G21" s="551"/>
      <c r="H21" s="551"/>
      <c r="I21" s="86"/>
    </row>
    <row r="22" spans="1:9" ht="17.100000000000001" customHeight="1" thickBot="1" x14ac:dyDescent="0.35">
      <c r="A22" s="131" t="s">
        <v>110</v>
      </c>
      <c r="B22" s="280"/>
      <c r="C22" s="85">
        <f>SUM(C16:C21)</f>
        <v>0</v>
      </c>
      <c r="D22" s="281">
        <f>C22-'Sep 24 Return'!C22</f>
        <v>0</v>
      </c>
      <c r="E22" s="46" t="s">
        <v>142</v>
      </c>
      <c r="F22" s="214"/>
      <c r="G22" s="118"/>
    </row>
    <row r="23" spans="1:9" ht="9.75" customHeight="1" x14ac:dyDescent="0.3">
      <c r="A23" s="120"/>
      <c r="C23" s="169"/>
      <c r="D23" s="30"/>
      <c r="E23" s="30"/>
      <c r="F23" s="30"/>
    </row>
    <row r="24" spans="1:9" s="28" customFormat="1" ht="17.100000000000001" customHeight="1" x14ac:dyDescent="0.3">
      <c r="A24" s="120" t="s">
        <v>69</v>
      </c>
      <c r="B24" s="147"/>
      <c r="C24" s="46"/>
      <c r="D24" s="282" t="s">
        <v>114</v>
      </c>
      <c r="E24" s="485" t="s">
        <v>141</v>
      </c>
      <c r="F24" s="485"/>
      <c r="G24" s="485"/>
      <c r="H24" s="485"/>
      <c r="I24" s="485"/>
    </row>
    <row r="25" spans="1:9" s="28" customFormat="1" ht="17.100000000000001" customHeight="1" thickBot="1" x14ac:dyDescent="0.4">
      <c r="A25" s="133">
        <v>2001</v>
      </c>
      <c r="B25" s="283" t="s">
        <v>111</v>
      </c>
      <c r="C25" s="83"/>
      <c r="D25" s="86"/>
      <c r="E25" s="484"/>
      <c r="F25" s="484"/>
      <c r="G25" s="484"/>
      <c r="H25" s="484"/>
      <c r="I25" s="484"/>
    </row>
    <row r="26" spans="1:9" s="28" customFormat="1" ht="17.100000000000001" customHeight="1" thickBot="1" x14ac:dyDescent="0.35">
      <c r="A26" s="120" t="s">
        <v>112</v>
      </c>
      <c r="B26" s="147"/>
      <c r="C26" s="87">
        <f>C22+C25</f>
        <v>0</v>
      </c>
      <c r="E26" s="284"/>
      <c r="F26" s="30"/>
    </row>
    <row r="27" spans="1:9" s="28" customFormat="1" ht="6" customHeight="1" x14ac:dyDescent="0.3">
      <c r="A27" s="120"/>
      <c r="C27" s="88"/>
      <c r="E27" s="284"/>
      <c r="F27" s="30"/>
    </row>
    <row r="28" spans="1:9" s="28" customFormat="1" ht="17.100000000000001" customHeight="1" x14ac:dyDescent="0.3">
      <c r="A28" s="39"/>
      <c r="C28" s="89"/>
      <c r="D28" s="492" t="s">
        <v>137</v>
      </c>
      <c r="E28" s="493" t="s">
        <v>116</v>
      </c>
      <c r="F28" s="493"/>
      <c r="G28" s="493"/>
      <c r="H28" s="493"/>
      <c r="I28" s="493"/>
    </row>
    <row r="29" spans="1:9" s="28" customFormat="1" ht="17.100000000000001" customHeight="1" x14ac:dyDescent="0.3">
      <c r="A29" s="120" t="s">
        <v>106</v>
      </c>
      <c r="B29" s="285"/>
      <c r="C29" s="89"/>
      <c r="D29" s="492"/>
      <c r="E29" s="493"/>
      <c r="F29" s="493"/>
      <c r="G29" s="493"/>
      <c r="H29" s="493"/>
      <c r="I29" s="493"/>
    </row>
    <row r="30" spans="1:9" s="28" customFormat="1" ht="17.100000000000001" customHeight="1" thickBot="1" x14ac:dyDescent="0.4">
      <c r="A30" s="120" t="s">
        <v>136</v>
      </c>
      <c r="B30" s="286"/>
      <c r="C30" s="59"/>
      <c r="D30" s="492"/>
      <c r="E30" s="493"/>
      <c r="F30" s="493"/>
      <c r="G30" s="493"/>
      <c r="H30" s="493"/>
      <c r="I30" s="493"/>
    </row>
    <row r="31" spans="1:9" s="28" customFormat="1" ht="17.100000000000001" customHeight="1" x14ac:dyDescent="0.35">
      <c r="A31" s="122">
        <v>3001</v>
      </c>
      <c r="B31" s="205" t="s">
        <v>16</v>
      </c>
      <c r="C31" s="90"/>
      <c r="D31" s="91"/>
      <c r="E31" s="484"/>
      <c r="F31" s="484"/>
      <c r="G31" s="484"/>
      <c r="H31" s="484"/>
      <c r="I31" s="484"/>
    </row>
    <row r="32" spans="1:9" s="28" customFormat="1" ht="17.100000000000001" customHeight="1" x14ac:dyDescent="0.35">
      <c r="A32" s="128">
        <v>3002</v>
      </c>
      <c r="B32" s="201" t="s">
        <v>12</v>
      </c>
      <c r="C32" s="92"/>
      <c r="D32" s="91"/>
      <c r="E32" s="484"/>
      <c r="F32" s="484"/>
      <c r="G32" s="484"/>
      <c r="H32" s="484"/>
      <c r="I32" s="484"/>
    </row>
    <row r="33" spans="1:9" s="28" customFormat="1" ht="17.100000000000001" customHeight="1" x14ac:dyDescent="0.35">
      <c r="A33" s="124">
        <v>3003</v>
      </c>
      <c r="B33" s="202" t="s">
        <v>17</v>
      </c>
      <c r="C33" s="93"/>
      <c r="D33" s="91"/>
      <c r="E33" s="484"/>
      <c r="F33" s="484"/>
      <c r="G33" s="484"/>
      <c r="H33" s="484"/>
      <c r="I33" s="484"/>
    </row>
    <row r="34" spans="1:9" s="28" customFormat="1" ht="17.100000000000001" customHeight="1" x14ac:dyDescent="0.35">
      <c r="A34" s="128">
        <v>3004</v>
      </c>
      <c r="B34" s="202" t="s">
        <v>18</v>
      </c>
      <c r="C34" s="93"/>
      <c r="D34" s="91"/>
      <c r="E34" s="484"/>
      <c r="F34" s="484"/>
      <c r="G34" s="484"/>
      <c r="H34" s="484"/>
      <c r="I34" s="484"/>
    </row>
    <row r="35" spans="1:9" s="28" customFormat="1" ht="17.100000000000001" customHeight="1" x14ac:dyDescent="0.35">
      <c r="A35" s="124">
        <v>3005</v>
      </c>
      <c r="B35" s="202" t="s">
        <v>7</v>
      </c>
      <c r="C35" s="93"/>
      <c r="D35" s="91"/>
      <c r="E35" s="484"/>
      <c r="F35" s="484"/>
      <c r="G35" s="484"/>
      <c r="H35" s="484"/>
      <c r="I35" s="484"/>
    </row>
    <row r="36" spans="1:9" s="28" customFormat="1" ht="17.100000000000001" customHeight="1" x14ac:dyDescent="0.35">
      <c r="A36" s="128">
        <v>3006</v>
      </c>
      <c r="B36" s="202" t="s">
        <v>35</v>
      </c>
      <c r="C36" s="93"/>
      <c r="D36" s="91"/>
      <c r="E36" s="484"/>
      <c r="F36" s="484"/>
      <c r="G36" s="484"/>
      <c r="H36" s="484"/>
      <c r="I36" s="484"/>
    </row>
    <row r="37" spans="1:9" s="28" customFormat="1" ht="17.100000000000001" customHeight="1" x14ac:dyDescent="0.35">
      <c r="A37" s="124">
        <v>3007</v>
      </c>
      <c r="B37" s="202" t="s">
        <v>21</v>
      </c>
      <c r="C37" s="93"/>
      <c r="D37" s="91"/>
      <c r="E37" s="484"/>
      <c r="F37" s="484"/>
      <c r="G37" s="484"/>
      <c r="H37" s="484"/>
      <c r="I37" s="484"/>
    </row>
    <row r="38" spans="1:9" s="28" customFormat="1" ht="17.100000000000001" customHeight="1" x14ac:dyDescent="0.35">
      <c r="A38" s="128">
        <v>3008</v>
      </c>
      <c r="B38" s="202" t="s">
        <v>19</v>
      </c>
      <c r="C38" s="93"/>
      <c r="D38" s="91"/>
      <c r="E38" s="484"/>
      <c r="F38" s="484"/>
      <c r="G38" s="484"/>
      <c r="H38" s="484"/>
      <c r="I38" s="484"/>
    </row>
    <row r="39" spans="1:9" s="28" customFormat="1" ht="17.100000000000001" customHeight="1" x14ac:dyDescent="0.35">
      <c r="A39" s="124">
        <v>3009</v>
      </c>
      <c r="B39" s="202" t="s">
        <v>20</v>
      </c>
      <c r="C39" s="93"/>
      <c r="D39" s="91"/>
      <c r="E39" s="484"/>
      <c r="F39" s="484"/>
      <c r="G39" s="484"/>
      <c r="H39" s="484"/>
      <c r="I39" s="484"/>
    </row>
    <row r="40" spans="1:9" s="28" customFormat="1" ht="17.100000000000001" customHeight="1" thickBot="1" x14ac:dyDescent="0.4">
      <c r="A40" s="253">
        <v>3010</v>
      </c>
      <c r="B40" s="206" t="s">
        <v>8</v>
      </c>
      <c r="C40" s="94"/>
      <c r="D40" s="91"/>
      <c r="E40" s="484"/>
      <c r="F40" s="484"/>
      <c r="G40" s="484"/>
      <c r="H40" s="484"/>
      <c r="I40" s="484"/>
    </row>
    <row r="41" spans="1:9" s="28" customFormat="1" ht="6.75" customHeight="1" x14ac:dyDescent="0.3">
      <c r="A41" s="147"/>
      <c r="B41" s="147"/>
      <c r="C41" s="46"/>
      <c r="D41" s="95"/>
      <c r="E41" s="95"/>
      <c r="F41" s="95"/>
      <c r="G41" s="95"/>
      <c r="H41" s="95"/>
      <c r="I41" s="95"/>
    </row>
    <row r="42" spans="1:9" s="28" customFormat="1" ht="17.100000000000001" customHeight="1" thickBot="1" x14ac:dyDescent="0.4">
      <c r="A42" s="120" t="s">
        <v>72</v>
      </c>
      <c r="B42" s="132"/>
      <c r="C42" s="36"/>
      <c r="D42" s="95"/>
      <c r="E42" s="95"/>
      <c r="F42" s="95"/>
      <c r="G42" s="95"/>
      <c r="H42" s="95"/>
      <c r="I42" s="95"/>
    </row>
    <row r="43" spans="1:9" s="28" customFormat="1" ht="17.100000000000001" customHeight="1" x14ac:dyDescent="0.35">
      <c r="A43" s="122">
        <v>4001</v>
      </c>
      <c r="B43" s="205" t="s">
        <v>73</v>
      </c>
      <c r="C43" s="90"/>
      <c r="D43" s="86"/>
      <c r="E43" s="484"/>
      <c r="F43" s="484"/>
      <c r="G43" s="484"/>
      <c r="H43" s="484"/>
      <c r="I43" s="484"/>
    </row>
    <row r="44" spans="1:9" s="28" customFormat="1" ht="17.100000000000001" customHeight="1" x14ac:dyDescent="0.35">
      <c r="A44" s="124">
        <v>4002</v>
      </c>
      <c r="B44" s="202" t="s">
        <v>10</v>
      </c>
      <c r="C44" s="93"/>
      <c r="D44" s="86"/>
      <c r="E44" s="484"/>
      <c r="F44" s="484"/>
      <c r="G44" s="484"/>
      <c r="H44" s="484"/>
      <c r="I44" s="484"/>
    </row>
    <row r="45" spans="1:9" s="28" customFormat="1" ht="17.100000000000001" customHeight="1" x14ac:dyDescent="0.35">
      <c r="A45" s="124">
        <v>4003</v>
      </c>
      <c r="B45" s="125" t="s">
        <v>74</v>
      </c>
      <c r="C45" s="93"/>
      <c r="D45" s="86"/>
      <c r="E45" s="484"/>
      <c r="F45" s="484"/>
      <c r="G45" s="484"/>
      <c r="H45" s="484"/>
      <c r="I45" s="484"/>
    </row>
    <row r="46" spans="1:9" s="28" customFormat="1" ht="6.75" customHeight="1" x14ac:dyDescent="0.35">
      <c r="A46" s="163"/>
      <c r="B46" s="132"/>
      <c r="C46" s="58"/>
      <c r="D46" s="95"/>
      <c r="E46" s="95"/>
      <c r="F46" s="95"/>
      <c r="G46" s="95"/>
      <c r="H46" s="95"/>
      <c r="I46" s="95"/>
    </row>
    <row r="47" spans="1:9" s="28" customFormat="1" ht="17.100000000000001" customHeight="1" thickBot="1" x14ac:dyDescent="0.35">
      <c r="A47" s="120" t="s">
        <v>75</v>
      </c>
      <c r="B47" s="151"/>
      <c r="C47" s="96"/>
      <c r="D47" s="95"/>
      <c r="E47" s="95"/>
      <c r="F47" s="95"/>
      <c r="G47" s="95"/>
      <c r="H47" s="95"/>
      <c r="I47" s="95"/>
    </row>
    <row r="48" spans="1:9" s="28" customFormat="1" ht="17.100000000000001" customHeight="1" x14ac:dyDescent="0.35">
      <c r="A48" s="122">
        <v>5003</v>
      </c>
      <c r="B48" s="205" t="s">
        <v>9</v>
      </c>
      <c r="C48" s="90"/>
      <c r="D48" s="86"/>
      <c r="E48" s="484"/>
      <c r="F48" s="484"/>
      <c r="G48" s="484"/>
      <c r="H48" s="484"/>
      <c r="I48" s="484"/>
    </row>
    <row r="49" spans="1:9" s="28" customFormat="1" ht="17.100000000000001" customHeight="1" x14ac:dyDescent="0.35">
      <c r="A49" s="124">
        <v>5004</v>
      </c>
      <c r="B49" s="202" t="s">
        <v>225</v>
      </c>
      <c r="C49" s="93"/>
      <c r="D49" s="86"/>
      <c r="E49" s="484"/>
      <c r="F49" s="484"/>
      <c r="G49" s="484"/>
      <c r="H49" s="484"/>
      <c r="I49" s="484"/>
    </row>
    <row r="50" spans="1:9" s="28" customFormat="1" ht="17.100000000000001" customHeight="1" x14ac:dyDescent="0.35">
      <c r="A50" s="124">
        <v>5005</v>
      </c>
      <c r="B50" s="202" t="s">
        <v>212</v>
      </c>
      <c r="C50" s="93"/>
      <c r="D50" s="86"/>
      <c r="E50" s="484"/>
      <c r="F50" s="484"/>
      <c r="G50" s="484"/>
      <c r="H50" s="484"/>
      <c r="I50" s="484"/>
    </row>
    <row r="51" spans="1:9" s="28" customFormat="1" ht="17.100000000000001" customHeight="1" x14ac:dyDescent="0.35">
      <c r="A51" s="124">
        <v>5006</v>
      </c>
      <c r="B51" s="202" t="s">
        <v>76</v>
      </c>
      <c r="C51" s="93"/>
      <c r="D51" s="86"/>
      <c r="E51" s="484"/>
      <c r="F51" s="484"/>
      <c r="G51" s="484"/>
      <c r="H51" s="484"/>
      <c r="I51" s="484"/>
    </row>
    <row r="52" spans="1:9" s="28" customFormat="1" ht="17.100000000000001" customHeight="1" x14ac:dyDescent="0.35">
      <c r="A52" s="124">
        <v>5007</v>
      </c>
      <c r="B52" s="202" t="s">
        <v>82</v>
      </c>
      <c r="C52" s="93"/>
      <c r="D52" s="86"/>
      <c r="E52" s="484"/>
      <c r="F52" s="484"/>
      <c r="G52" s="484"/>
      <c r="H52" s="484"/>
      <c r="I52" s="484"/>
    </row>
    <row r="53" spans="1:9" s="28" customFormat="1" ht="17.100000000000001" customHeight="1" x14ac:dyDescent="0.3">
      <c r="A53" s="486">
        <v>5008</v>
      </c>
      <c r="B53" s="488" t="s">
        <v>83</v>
      </c>
      <c r="C53" s="490"/>
      <c r="D53" s="464"/>
      <c r="E53" s="466"/>
      <c r="F53" s="467"/>
      <c r="G53" s="467"/>
      <c r="H53" s="467"/>
      <c r="I53" s="468"/>
    </row>
    <row r="54" spans="1:9" s="28" customFormat="1" ht="17.100000000000001" customHeight="1" thickBot="1" x14ac:dyDescent="0.35">
      <c r="A54" s="487"/>
      <c r="B54" s="489"/>
      <c r="C54" s="491"/>
      <c r="D54" s="465"/>
      <c r="E54" s="469"/>
      <c r="F54" s="470"/>
      <c r="G54" s="470"/>
      <c r="H54" s="470"/>
      <c r="I54" s="471"/>
    </row>
    <row r="55" spans="1:9" s="28" customFormat="1" ht="17.100000000000001" customHeight="1" thickBot="1" x14ac:dyDescent="0.35">
      <c r="A55" s="153" t="s">
        <v>105</v>
      </c>
      <c r="B55" s="154"/>
      <c r="C55" s="97">
        <f>SUM(C48:C54)+SUM(C43:C45)+SUM(C31:C40)</f>
        <v>0</v>
      </c>
      <c r="E55" s="472" t="s">
        <v>143</v>
      </c>
      <c r="F55" s="473"/>
      <c r="G55" s="473"/>
      <c r="H55" s="473"/>
      <c r="I55" s="474"/>
    </row>
    <row r="56" spans="1:9" ht="9" customHeight="1" thickBot="1" x14ac:dyDescent="0.35">
      <c r="A56" s="287"/>
      <c r="B56" s="288"/>
      <c r="C56" s="89"/>
      <c r="D56" s="118"/>
      <c r="E56" s="475"/>
      <c r="F56" s="476"/>
      <c r="G56" s="476"/>
      <c r="H56" s="476"/>
      <c r="I56" s="477"/>
    </row>
    <row r="57" spans="1:9" s="28" customFormat="1" ht="32.25" customHeight="1" thickBot="1" x14ac:dyDescent="0.35">
      <c r="A57" s="482" t="s">
        <v>113</v>
      </c>
      <c r="B57" s="483"/>
      <c r="C57" s="97">
        <f>C12+C26-C55</f>
        <v>0</v>
      </c>
      <c r="E57" s="475"/>
      <c r="F57" s="476"/>
      <c r="G57" s="476"/>
      <c r="H57" s="476"/>
      <c r="I57" s="477"/>
    </row>
    <row r="58" spans="1:9" s="28" customFormat="1" ht="6" customHeight="1" x14ac:dyDescent="0.3">
      <c r="A58" s="289"/>
      <c r="B58" s="289"/>
      <c r="C58" s="98"/>
      <c r="D58" s="290"/>
      <c r="E58" s="478"/>
      <c r="F58" s="479"/>
      <c r="G58" s="479"/>
      <c r="H58" s="479"/>
      <c r="I58" s="480"/>
    </row>
    <row r="59" spans="1:9" s="28" customFormat="1" ht="17.100000000000001" customHeight="1" x14ac:dyDescent="0.35">
      <c r="A59" s="291" t="s">
        <v>132</v>
      </c>
      <c r="B59" s="291"/>
      <c r="C59" s="99"/>
      <c r="D59" s="100"/>
      <c r="E59" s="100"/>
      <c r="F59" s="100"/>
      <c r="G59" s="100"/>
      <c r="H59" s="100"/>
      <c r="I59" s="100"/>
    </row>
    <row r="60" spans="1:9" s="28" customFormat="1" ht="34.5" customHeight="1" x14ac:dyDescent="0.3">
      <c r="A60" s="481" t="s">
        <v>129</v>
      </c>
      <c r="B60" s="481"/>
      <c r="C60" s="292" t="s">
        <v>139</v>
      </c>
      <c r="D60" s="481" t="s">
        <v>95</v>
      </c>
      <c r="E60" s="481"/>
      <c r="F60" s="293" t="s">
        <v>130</v>
      </c>
      <c r="G60" s="294" t="s">
        <v>140</v>
      </c>
      <c r="H60" s="481" t="s">
        <v>131</v>
      </c>
      <c r="I60" s="481"/>
    </row>
    <row r="61" spans="1:9" s="28" customFormat="1" ht="17.100000000000001" customHeight="1" x14ac:dyDescent="0.3">
      <c r="A61" s="500"/>
      <c r="B61" s="500"/>
      <c r="C61" s="49"/>
      <c r="D61" s="501"/>
      <c r="E61" s="501"/>
      <c r="F61" s="49"/>
      <c r="G61" s="101">
        <f>C61+D61-F61</f>
        <v>0</v>
      </c>
      <c r="H61" s="462"/>
      <c r="I61" s="463"/>
    </row>
    <row r="62" spans="1:9" s="28" customFormat="1" ht="17.100000000000001" customHeight="1" x14ac:dyDescent="0.3">
      <c r="A62" s="502"/>
      <c r="B62" s="503"/>
      <c r="C62" s="49"/>
      <c r="D62" s="504"/>
      <c r="E62" s="505"/>
      <c r="F62" s="49"/>
      <c r="G62" s="101">
        <f>C62+D62-F62</f>
        <v>0</v>
      </c>
      <c r="H62" s="462"/>
      <c r="I62" s="463"/>
    </row>
    <row r="63" spans="1:9" s="28" customFormat="1" ht="17.100000000000001" customHeight="1" x14ac:dyDescent="0.3">
      <c r="A63" s="502"/>
      <c r="B63" s="503"/>
      <c r="C63" s="49"/>
      <c r="D63" s="504"/>
      <c r="E63" s="505"/>
      <c r="F63" s="49"/>
      <c r="G63" s="101">
        <f>C63+D63-F63</f>
        <v>0</v>
      </c>
      <c r="H63" s="462"/>
      <c r="I63" s="463"/>
    </row>
    <row r="64" spans="1:9" s="28" customFormat="1" ht="17.100000000000001" customHeight="1" x14ac:dyDescent="0.3">
      <c r="A64" s="502"/>
      <c r="B64" s="503"/>
      <c r="C64" s="49"/>
      <c r="D64" s="504"/>
      <c r="E64" s="505"/>
      <c r="F64" s="49"/>
      <c r="G64" s="101">
        <f>C64+D64-F64</f>
        <v>0</v>
      </c>
      <c r="H64" s="462"/>
      <c r="I64" s="463"/>
    </row>
    <row r="65" spans="1:9" s="28" customFormat="1" ht="17.100000000000001" customHeight="1" thickBot="1" x14ac:dyDescent="0.35">
      <c r="A65" s="506"/>
      <c r="B65" s="507"/>
      <c r="C65" s="51"/>
      <c r="D65" s="508"/>
      <c r="E65" s="509"/>
      <c r="F65" s="51"/>
      <c r="G65" s="101">
        <f>C65+D65-F65</f>
        <v>0</v>
      </c>
      <c r="H65" s="462"/>
      <c r="I65" s="463"/>
    </row>
    <row r="66" spans="1:9" s="28" customFormat="1" ht="17.100000000000001" customHeight="1" thickBot="1" x14ac:dyDescent="0.4">
      <c r="A66" s="494" t="s">
        <v>133</v>
      </c>
      <c r="B66" s="495"/>
      <c r="C66" s="102">
        <f>SUM(C61:C65)</f>
        <v>0</v>
      </c>
      <c r="D66" s="496">
        <f>SUM(D61:E65)</f>
        <v>0</v>
      </c>
      <c r="E66" s="497"/>
      <c r="F66" s="102">
        <f>SUM(F61:F65)</f>
        <v>0</v>
      </c>
      <c r="G66" s="103">
        <f>SUM(G61:G65)</f>
        <v>0</v>
      </c>
      <c r="H66" s="498"/>
      <c r="I66" s="499"/>
    </row>
    <row r="67" spans="1:9" s="28" customFormat="1" ht="17.100000000000001" customHeight="1" x14ac:dyDescent="0.35">
      <c r="A67" s="132" t="s">
        <v>134</v>
      </c>
      <c r="B67" s="132"/>
      <c r="C67" s="104">
        <f>C66-C12</f>
        <v>0</v>
      </c>
      <c r="D67" s="104">
        <f>D66-C26</f>
        <v>0</v>
      </c>
      <c r="E67" s="104"/>
      <c r="F67" s="104">
        <f>F66-C55</f>
        <v>0</v>
      </c>
      <c r="G67" s="104">
        <f>G66-C57</f>
        <v>0</v>
      </c>
      <c r="H67" s="105"/>
      <c r="I67" s="105"/>
    </row>
    <row r="68" spans="1:9" s="28" customFormat="1" ht="17.100000000000001" customHeight="1" x14ac:dyDescent="0.3">
      <c r="A68" s="30"/>
      <c r="B68" s="30"/>
      <c r="C68" s="46"/>
      <c r="D68" s="30"/>
      <c r="E68" s="30"/>
      <c r="F68" s="30"/>
    </row>
    <row r="69" spans="1:9" s="28" customFormat="1" x14ac:dyDescent="0.3">
      <c r="A69" s="30"/>
      <c r="B69" s="30"/>
      <c r="C69" s="46"/>
      <c r="D69" s="30"/>
      <c r="E69" s="30"/>
      <c r="F69" s="30"/>
    </row>
    <row r="70" spans="1:9" s="28" customFormat="1" x14ac:dyDescent="0.3">
      <c r="A70" s="30"/>
      <c r="B70" s="30"/>
      <c r="C70" s="46"/>
      <c r="D70" s="30"/>
      <c r="E70" s="30"/>
      <c r="F70" s="30"/>
    </row>
    <row r="71" spans="1:9" s="28" customFormat="1" x14ac:dyDescent="0.3">
      <c r="A71" s="30"/>
      <c r="B71" s="30"/>
      <c r="C71" s="46"/>
      <c r="D71" s="30"/>
      <c r="E71" s="30"/>
      <c r="F71" s="30"/>
    </row>
    <row r="72" spans="1:9" s="28" customFormat="1" x14ac:dyDescent="0.3">
      <c r="A72" s="30"/>
      <c r="B72" s="30"/>
      <c r="C72" s="46"/>
      <c r="D72" s="30"/>
      <c r="E72" s="30"/>
      <c r="F72" s="30"/>
    </row>
    <row r="73" spans="1:9" s="28" customFormat="1" x14ac:dyDescent="0.3">
      <c r="A73" s="30"/>
      <c r="B73" s="30"/>
      <c r="C73" s="46"/>
      <c r="D73" s="30"/>
      <c r="E73" s="30"/>
      <c r="F73" s="30"/>
    </row>
    <row r="74" spans="1:9" s="28" customFormat="1" x14ac:dyDescent="0.3">
      <c r="A74" s="30"/>
      <c r="B74" s="30"/>
      <c r="C74" s="46"/>
      <c r="D74" s="30"/>
      <c r="E74" s="30"/>
      <c r="F74" s="30"/>
    </row>
    <row r="75" spans="1:9" s="28" customFormat="1" x14ac:dyDescent="0.3">
      <c r="A75" s="30"/>
      <c r="B75" s="30"/>
      <c r="C75" s="46"/>
      <c r="D75" s="30"/>
      <c r="E75" s="30"/>
      <c r="F75" s="30"/>
    </row>
    <row r="76" spans="1:9" s="28" customFormat="1" x14ac:dyDescent="0.3">
      <c r="A76" s="30"/>
      <c r="B76" s="30"/>
      <c r="C76" s="46"/>
      <c r="D76" s="30"/>
      <c r="E76" s="30"/>
      <c r="F76" s="30"/>
    </row>
    <row r="77" spans="1:9" s="28" customFormat="1" x14ac:dyDescent="0.3">
      <c r="A77" s="30"/>
      <c r="B77" s="30"/>
      <c r="C77" s="46"/>
      <c r="D77" s="30"/>
      <c r="E77" s="30"/>
      <c r="F77" s="30"/>
    </row>
    <row r="78" spans="1:9" s="28" customFormat="1" x14ac:dyDescent="0.3">
      <c r="A78" s="30"/>
      <c r="B78" s="30"/>
      <c r="C78" s="46"/>
      <c r="D78" s="30"/>
      <c r="E78" s="30"/>
      <c r="F78" s="30"/>
    </row>
    <row r="79" spans="1:9" s="28" customFormat="1" x14ac:dyDescent="0.3">
      <c r="A79" s="30"/>
      <c r="B79" s="30"/>
      <c r="C79" s="46"/>
      <c r="D79" s="30"/>
      <c r="E79" s="30"/>
      <c r="F79" s="30"/>
    </row>
    <row r="80" spans="1:9" s="28" customFormat="1" x14ac:dyDescent="0.3">
      <c r="A80" s="30"/>
      <c r="B80" s="30"/>
      <c r="C80" s="46"/>
      <c r="D80" s="30"/>
      <c r="E80" s="30"/>
      <c r="F80" s="30"/>
    </row>
    <row r="81" spans="1:6" s="28" customFormat="1" x14ac:dyDescent="0.3">
      <c r="A81" s="30"/>
      <c r="B81" s="30"/>
      <c r="C81" s="46"/>
      <c r="D81" s="30"/>
      <c r="E81" s="30"/>
      <c r="F81" s="30"/>
    </row>
    <row r="82" spans="1:6" s="28" customFormat="1" x14ac:dyDescent="0.3">
      <c r="A82" s="30"/>
      <c r="B82" s="30"/>
      <c r="C82" s="46"/>
      <c r="D82" s="30"/>
      <c r="E82" s="30"/>
      <c r="F82" s="30"/>
    </row>
    <row r="83" spans="1:6" s="28" customFormat="1" x14ac:dyDescent="0.3">
      <c r="A83" s="30"/>
      <c r="B83" s="30"/>
      <c r="C83" s="46"/>
      <c r="D83" s="30"/>
      <c r="E83" s="30"/>
      <c r="F83" s="30"/>
    </row>
    <row r="84" spans="1:6" s="28" customFormat="1" x14ac:dyDescent="0.3">
      <c r="A84" s="30"/>
      <c r="B84" s="30"/>
      <c r="C84" s="46"/>
      <c r="D84" s="30"/>
      <c r="E84" s="30"/>
      <c r="F84" s="30"/>
    </row>
    <row r="85" spans="1:6" s="28" customFormat="1" x14ac:dyDescent="0.3">
      <c r="A85" s="30"/>
      <c r="B85" s="30"/>
      <c r="C85" s="46"/>
      <c r="D85" s="30"/>
      <c r="E85" s="30"/>
      <c r="F85" s="30"/>
    </row>
    <row r="86" spans="1:6" s="28" customFormat="1" x14ac:dyDescent="0.3">
      <c r="A86" s="30"/>
      <c r="B86" s="30"/>
      <c r="C86" s="46"/>
      <c r="D86" s="30"/>
      <c r="E86" s="30"/>
      <c r="F86" s="30"/>
    </row>
    <row r="87" spans="1:6" s="28" customFormat="1" x14ac:dyDescent="0.3">
      <c r="A87" s="30"/>
      <c r="B87" s="30"/>
      <c r="C87" s="46"/>
      <c r="D87" s="30"/>
      <c r="E87" s="30"/>
      <c r="F87" s="30"/>
    </row>
    <row r="88" spans="1:6" s="28" customFormat="1" x14ac:dyDescent="0.3">
      <c r="A88" s="30"/>
      <c r="B88" s="30"/>
      <c r="C88" s="46"/>
      <c r="D88" s="30"/>
      <c r="E88" s="30"/>
      <c r="F88" s="30"/>
    </row>
    <row r="89" spans="1:6" s="28" customFormat="1" x14ac:dyDescent="0.3">
      <c r="A89" s="30"/>
      <c r="B89" s="30"/>
      <c r="C89" s="46"/>
      <c r="D89" s="30"/>
      <c r="E89" s="30"/>
      <c r="F89" s="30"/>
    </row>
    <row r="90" spans="1:6" s="28" customFormat="1" x14ac:dyDescent="0.3">
      <c r="A90" s="30"/>
      <c r="B90" s="30"/>
      <c r="C90" s="46"/>
      <c r="D90" s="30"/>
      <c r="E90" s="30"/>
      <c r="F90" s="30"/>
    </row>
    <row r="91" spans="1:6" s="28" customFormat="1" x14ac:dyDescent="0.3">
      <c r="A91" s="30"/>
      <c r="B91" s="30"/>
      <c r="C91" s="46"/>
      <c r="D91" s="30"/>
      <c r="E91" s="30"/>
      <c r="F91" s="30"/>
    </row>
    <row r="92" spans="1:6" s="28" customFormat="1" x14ac:dyDescent="0.3">
      <c r="A92" s="30"/>
      <c r="B92" s="30"/>
      <c r="C92" s="46"/>
      <c r="D92" s="30"/>
      <c r="E92" s="30"/>
      <c r="F92" s="30"/>
    </row>
    <row r="93" spans="1:6" s="28" customFormat="1" x14ac:dyDescent="0.3">
      <c r="A93" s="30"/>
      <c r="B93" s="30"/>
      <c r="C93" s="46"/>
      <c r="D93" s="30"/>
      <c r="E93" s="30"/>
      <c r="F93" s="30"/>
    </row>
    <row r="94" spans="1:6" s="28" customFormat="1" x14ac:dyDescent="0.3">
      <c r="A94" s="30"/>
      <c r="B94" s="30"/>
      <c r="C94" s="46"/>
      <c r="D94" s="30"/>
      <c r="E94" s="30"/>
      <c r="F94" s="30"/>
    </row>
    <row r="95" spans="1:6" s="28" customFormat="1" x14ac:dyDescent="0.3">
      <c r="A95" s="30"/>
      <c r="B95" s="30"/>
      <c r="C95" s="46"/>
      <c r="D95" s="30"/>
      <c r="E95" s="30"/>
      <c r="F95" s="30"/>
    </row>
    <row r="96" spans="1:6" s="28" customFormat="1" x14ac:dyDescent="0.3">
      <c r="A96" s="30"/>
      <c r="B96" s="30"/>
      <c r="C96" s="46"/>
      <c r="D96" s="30"/>
      <c r="E96" s="30"/>
      <c r="F96" s="30"/>
    </row>
    <row r="97" spans="1:6" s="28" customFormat="1" x14ac:dyDescent="0.3">
      <c r="A97" s="30"/>
      <c r="B97" s="30"/>
      <c r="C97" s="46"/>
      <c r="D97" s="30"/>
      <c r="E97" s="30"/>
      <c r="F97" s="30"/>
    </row>
    <row r="98" spans="1:6" s="28" customFormat="1" x14ac:dyDescent="0.3">
      <c r="A98" s="30"/>
      <c r="B98" s="30"/>
      <c r="C98" s="46"/>
      <c r="D98" s="30"/>
      <c r="E98" s="30"/>
      <c r="F98" s="30"/>
    </row>
    <row r="99" spans="1:6" s="28" customFormat="1" x14ac:dyDescent="0.3">
      <c r="A99" s="30"/>
      <c r="B99" s="30"/>
      <c r="C99" s="46"/>
      <c r="D99" s="30"/>
      <c r="E99" s="30"/>
      <c r="F99" s="30"/>
    </row>
    <row r="100" spans="1:6" s="28" customFormat="1" x14ac:dyDescent="0.3">
      <c r="A100" s="30"/>
      <c r="B100" s="30"/>
      <c r="C100" s="46"/>
      <c r="D100" s="30"/>
      <c r="E100" s="30"/>
      <c r="F100" s="30"/>
    </row>
    <row r="101" spans="1:6" s="28" customFormat="1" x14ac:dyDescent="0.3">
      <c r="A101" s="30"/>
      <c r="B101" s="30"/>
      <c r="C101" s="46"/>
      <c r="D101" s="30"/>
      <c r="E101" s="30"/>
      <c r="F101" s="30"/>
    </row>
    <row r="102" spans="1:6" s="28" customFormat="1" x14ac:dyDescent="0.3">
      <c r="A102" s="30"/>
      <c r="B102" s="30"/>
      <c r="C102" s="46"/>
      <c r="D102" s="30"/>
      <c r="E102" s="30"/>
      <c r="F102" s="30"/>
    </row>
    <row r="103" spans="1:6" s="28" customFormat="1" x14ac:dyDescent="0.3">
      <c r="A103" s="30"/>
      <c r="B103" s="30"/>
      <c r="C103" s="46"/>
      <c r="D103" s="30"/>
      <c r="E103" s="30"/>
      <c r="F103" s="30"/>
    </row>
    <row r="104" spans="1:6" s="28" customFormat="1" x14ac:dyDescent="0.3">
      <c r="A104" s="30"/>
      <c r="B104" s="30"/>
      <c r="C104" s="46"/>
      <c r="D104" s="30"/>
      <c r="E104" s="30"/>
      <c r="F104" s="30"/>
    </row>
    <row r="105" spans="1:6" s="28" customFormat="1" x14ac:dyDescent="0.3">
      <c r="A105" s="30"/>
      <c r="B105" s="30"/>
      <c r="C105" s="46"/>
      <c r="D105" s="30"/>
      <c r="E105" s="30"/>
      <c r="F105" s="30"/>
    </row>
    <row r="106" spans="1:6" s="28" customFormat="1" x14ac:dyDescent="0.3">
      <c r="A106" s="30"/>
      <c r="B106" s="30"/>
      <c r="C106" s="46"/>
      <c r="D106" s="30"/>
      <c r="E106" s="30"/>
      <c r="F106" s="30"/>
    </row>
    <row r="107" spans="1:6" s="28" customFormat="1" x14ac:dyDescent="0.3">
      <c r="A107" s="30"/>
      <c r="B107" s="30"/>
      <c r="C107" s="46"/>
      <c r="D107" s="30"/>
      <c r="E107" s="30"/>
      <c r="F107" s="30"/>
    </row>
    <row r="108" spans="1:6" s="28" customFormat="1" x14ac:dyDescent="0.3">
      <c r="A108" s="30"/>
      <c r="B108" s="30"/>
      <c r="C108" s="46"/>
      <c r="D108" s="30"/>
      <c r="E108" s="30"/>
      <c r="F108" s="30"/>
    </row>
    <row r="109" spans="1:6" s="28" customFormat="1" x14ac:dyDescent="0.3">
      <c r="A109" s="30"/>
      <c r="B109" s="30"/>
      <c r="C109" s="46"/>
      <c r="D109" s="30"/>
      <c r="E109" s="30"/>
      <c r="F109" s="30"/>
    </row>
    <row r="110" spans="1:6" s="28" customFormat="1" x14ac:dyDescent="0.3">
      <c r="A110" s="30"/>
      <c r="B110" s="30"/>
      <c r="C110" s="46"/>
      <c r="D110" s="30"/>
      <c r="E110" s="30"/>
      <c r="F110" s="30"/>
    </row>
    <row r="111" spans="1:6" s="28" customFormat="1" x14ac:dyDescent="0.3">
      <c r="A111" s="30"/>
      <c r="B111" s="30"/>
      <c r="C111" s="46"/>
      <c r="D111" s="30"/>
      <c r="E111" s="30"/>
      <c r="F111" s="30"/>
    </row>
    <row r="112" spans="1:6" s="28" customFormat="1" x14ac:dyDescent="0.3">
      <c r="A112" s="30"/>
      <c r="B112" s="30"/>
      <c r="C112" s="46"/>
      <c r="D112" s="30"/>
      <c r="E112" s="30"/>
      <c r="F112" s="30"/>
    </row>
    <row r="113" spans="1:6" s="28" customFormat="1" x14ac:dyDescent="0.3">
      <c r="A113" s="30"/>
      <c r="B113" s="30"/>
      <c r="C113" s="46"/>
      <c r="D113" s="30"/>
      <c r="E113" s="30"/>
      <c r="F113" s="30"/>
    </row>
    <row r="114" spans="1:6" s="28" customFormat="1" x14ac:dyDescent="0.3">
      <c r="A114" s="30"/>
      <c r="B114" s="30"/>
      <c r="C114" s="46"/>
      <c r="D114" s="30"/>
      <c r="E114" s="30"/>
      <c r="F114" s="30"/>
    </row>
    <row r="115" spans="1:6" s="28" customFormat="1" x14ac:dyDescent="0.3">
      <c r="A115" s="30"/>
      <c r="B115" s="30"/>
      <c r="C115" s="46"/>
      <c r="D115" s="30"/>
      <c r="E115" s="30"/>
      <c r="F115" s="30"/>
    </row>
    <row r="116" spans="1:6" s="28" customFormat="1" x14ac:dyDescent="0.3">
      <c r="A116" s="30"/>
      <c r="B116" s="30"/>
      <c r="C116" s="46"/>
      <c r="D116" s="30"/>
      <c r="E116" s="30"/>
      <c r="F116" s="30"/>
    </row>
    <row r="117" spans="1:6" s="28" customFormat="1" x14ac:dyDescent="0.3">
      <c r="A117" s="30"/>
      <c r="B117" s="30"/>
      <c r="C117" s="46"/>
      <c r="D117" s="30"/>
      <c r="E117" s="30"/>
      <c r="F117" s="30"/>
    </row>
    <row r="118" spans="1:6" s="28" customFormat="1" x14ac:dyDescent="0.3">
      <c r="A118" s="30"/>
      <c r="B118" s="30"/>
      <c r="C118" s="46"/>
      <c r="D118" s="30"/>
      <c r="E118" s="30"/>
      <c r="F118" s="30"/>
    </row>
    <row r="119" spans="1:6" s="28" customFormat="1" x14ac:dyDescent="0.3">
      <c r="A119" s="30"/>
      <c r="B119" s="30"/>
      <c r="C119" s="46"/>
      <c r="D119" s="30"/>
      <c r="E119" s="30"/>
      <c r="F119" s="30"/>
    </row>
    <row r="120" spans="1:6" s="28" customFormat="1" x14ac:dyDescent="0.3">
      <c r="A120" s="30"/>
      <c r="B120" s="30"/>
      <c r="C120" s="46"/>
      <c r="D120" s="30"/>
      <c r="E120" s="30"/>
      <c r="F120" s="30"/>
    </row>
    <row r="121" spans="1:6" s="28" customFormat="1" x14ac:dyDescent="0.3">
      <c r="A121" s="30"/>
      <c r="B121" s="30"/>
      <c r="C121" s="46"/>
      <c r="D121" s="30"/>
      <c r="E121" s="30"/>
      <c r="F121" s="30"/>
    </row>
    <row r="122" spans="1:6" s="28" customFormat="1" x14ac:dyDescent="0.3">
      <c r="A122" s="30"/>
      <c r="B122" s="30"/>
      <c r="C122" s="46"/>
      <c r="D122" s="30"/>
      <c r="E122" s="30"/>
      <c r="F122" s="30"/>
    </row>
    <row r="123" spans="1:6" s="28" customFormat="1" x14ac:dyDescent="0.3">
      <c r="A123" s="30"/>
      <c r="B123" s="30"/>
      <c r="C123" s="46"/>
      <c r="D123" s="30"/>
      <c r="E123" s="30"/>
      <c r="F123" s="30"/>
    </row>
    <row r="124" spans="1:6" s="28" customFormat="1" x14ac:dyDescent="0.3">
      <c r="A124" s="30"/>
      <c r="B124" s="30"/>
      <c r="C124" s="46"/>
      <c r="D124" s="30"/>
      <c r="E124" s="30"/>
      <c r="F124" s="30"/>
    </row>
    <row r="125" spans="1:6" s="28" customFormat="1" x14ac:dyDescent="0.3">
      <c r="A125" s="30"/>
      <c r="B125" s="30"/>
      <c r="C125" s="46"/>
      <c r="D125" s="30"/>
      <c r="E125" s="30"/>
      <c r="F125" s="30"/>
    </row>
    <row r="126" spans="1:6" s="28" customFormat="1" x14ac:dyDescent="0.3">
      <c r="A126" s="30"/>
      <c r="B126" s="30"/>
      <c r="C126" s="46"/>
      <c r="D126" s="30"/>
      <c r="E126" s="30"/>
      <c r="F126" s="30"/>
    </row>
    <row r="127" spans="1:6" s="28" customFormat="1" x14ac:dyDescent="0.3">
      <c r="A127" s="30"/>
      <c r="B127" s="30"/>
      <c r="C127" s="46"/>
      <c r="D127" s="30"/>
      <c r="E127" s="30"/>
      <c r="F127" s="30"/>
    </row>
    <row r="128" spans="1:6" s="28" customFormat="1" x14ac:dyDescent="0.3">
      <c r="A128" s="30"/>
      <c r="B128" s="30"/>
      <c r="C128" s="46"/>
      <c r="D128" s="30"/>
      <c r="E128" s="30"/>
      <c r="F128" s="30"/>
    </row>
    <row r="129" spans="1:6" s="28" customFormat="1" x14ac:dyDescent="0.3">
      <c r="A129" s="30"/>
      <c r="B129" s="30"/>
      <c r="C129" s="46"/>
      <c r="D129" s="30"/>
      <c r="E129" s="30"/>
      <c r="F129" s="30"/>
    </row>
    <row r="130" spans="1:6" s="28" customFormat="1" x14ac:dyDescent="0.3">
      <c r="A130" s="30"/>
      <c r="B130" s="30"/>
      <c r="C130" s="46"/>
      <c r="D130" s="30"/>
      <c r="E130" s="30"/>
      <c r="F130" s="30"/>
    </row>
    <row r="131" spans="1:6" s="28" customFormat="1" x14ac:dyDescent="0.3">
      <c r="A131" s="30"/>
      <c r="B131" s="30"/>
      <c r="C131" s="46"/>
      <c r="D131" s="30"/>
      <c r="E131" s="30"/>
      <c r="F131" s="30"/>
    </row>
    <row r="132" spans="1:6" s="28" customFormat="1" x14ac:dyDescent="0.3">
      <c r="A132" s="30"/>
      <c r="B132" s="30"/>
      <c r="C132" s="46"/>
      <c r="D132" s="30"/>
      <c r="E132" s="30"/>
      <c r="F132" s="30"/>
    </row>
    <row r="133" spans="1:6" s="28" customFormat="1" x14ac:dyDescent="0.3">
      <c r="A133" s="30"/>
      <c r="B133" s="30"/>
      <c r="C133" s="46"/>
      <c r="D133" s="30"/>
      <c r="E133" s="30"/>
      <c r="F133" s="30"/>
    </row>
    <row r="134" spans="1:6" s="28" customFormat="1" x14ac:dyDescent="0.3">
      <c r="A134" s="30"/>
      <c r="B134" s="30"/>
      <c r="C134" s="46"/>
      <c r="D134" s="30"/>
      <c r="E134" s="30"/>
      <c r="F134" s="30"/>
    </row>
    <row r="135" spans="1:6" s="28" customFormat="1" x14ac:dyDescent="0.3">
      <c r="A135" s="30"/>
      <c r="B135" s="30"/>
      <c r="C135" s="46"/>
      <c r="D135" s="30"/>
      <c r="E135" s="30"/>
      <c r="F135" s="30"/>
    </row>
    <row r="136" spans="1:6" s="28" customFormat="1" x14ac:dyDescent="0.3">
      <c r="A136" s="30"/>
      <c r="B136" s="30"/>
      <c r="C136" s="46"/>
      <c r="D136" s="30"/>
      <c r="E136" s="30"/>
      <c r="F136" s="30"/>
    </row>
    <row r="137" spans="1:6" s="28" customFormat="1" x14ac:dyDescent="0.3">
      <c r="A137" s="30"/>
      <c r="B137" s="30"/>
      <c r="C137" s="46"/>
      <c r="D137" s="30"/>
      <c r="E137" s="30"/>
      <c r="F137" s="30"/>
    </row>
    <row r="138" spans="1:6" s="28" customFormat="1" x14ac:dyDescent="0.3">
      <c r="A138" s="30"/>
      <c r="B138" s="30"/>
      <c r="C138" s="46"/>
      <c r="D138" s="30"/>
      <c r="E138" s="30"/>
      <c r="F138" s="30"/>
    </row>
    <row r="139" spans="1:6" s="28" customFormat="1" x14ac:dyDescent="0.3">
      <c r="A139" s="30"/>
      <c r="B139" s="30"/>
      <c r="C139" s="46"/>
      <c r="D139" s="30"/>
      <c r="E139" s="30"/>
      <c r="F139" s="30"/>
    </row>
    <row r="140" spans="1:6" s="28" customFormat="1" x14ac:dyDescent="0.3">
      <c r="A140" s="30"/>
      <c r="B140" s="30"/>
      <c r="C140" s="46"/>
      <c r="D140" s="30"/>
      <c r="E140" s="30"/>
      <c r="F140" s="30"/>
    </row>
    <row r="141" spans="1:6" s="28" customFormat="1" x14ac:dyDescent="0.3">
      <c r="A141" s="30"/>
      <c r="B141" s="30"/>
      <c r="C141" s="46"/>
      <c r="D141" s="30"/>
      <c r="E141" s="30"/>
      <c r="F141" s="30"/>
    </row>
    <row r="142" spans="1:6" s="28" customFormat="1" x14ac:dyDescent="0.3">
      <c r="A142" s="30"/>
      <c r="B142" s="30"/>
      <c r="C142" s="46"/>
      <c r="D142" s="30"/>
      <c r="E142" s="30"/>
      <c r="F142" s="30"/>
    </row>
    <row r="143" spans="1:6" s="28" customFormat="1" x14ac:dyDescent="0.3">
      <c r="A143" s="30"/>
      <c r="B143" s="30"/>
      <c r="C143" s="46"/>
      <c r="D143" s="30"/>
      <c r="E143" s="30"/>
      <c r="F143" s="30"/>
    </row>
    <row r="144" spans="1:6" s="28" customFormat="1" x14ac:dyDescent="0.3">
      <c r="A144" s="30"/>
      <c r="B144" s="30"/>
      <c r="C144" s="46"/>
      <c r="D144" s="30"/>
      <c r="E144" s="30"/>
      <c r="F144" s="30"/>
    </row>
    <row r="145" spans="1:6" s="28" customFormat="1" x14ac:dyDescent="0.3">
      <c r="A145" s="30"/>
      <c r="B145" s="30"/>
      <c r="C145" s="46"/>
      <c r="D145" s="30"/>
      <c r="E145" s="30"/>
      <c r="F145" s="30"/>
    </row>
    <row r="146" spans="1:6" s="28" customFormat="1" x14ac:dyDescent="0.3">
      <c r="A146" s="30"/>
      <c r="B146" s="30"/>
      <c r="C146" s="46"/>
      <c r="D146" s="30"/>
      <c r="E146" s="30"/>
      <c r="F146" s="30"/>
    </row>
    <row r="147" spans="1:6" s="28" customFormat="1" x14ac:dyDescent="0.3">
      <c r="A147" s="30"/>
      <c r="B147" s="30"/>
      <c r="C147" s="46"/>
      <c r="D147" s="30"/>
      <c r="E147" s="30"/>
      <c r="F147" s="30"/>
    </row>
    <row r="148" spans="1:6" s="28" customFormat="1" x14ac:dyDescent="0.3">
      <c r="A148" s="30"/>
      <c r="B148" s="30"/>
      <c r="C148" s="46"/>
      <c r="D148" s="30"/>
      <c r="E148" s="30"/>
      <c r="F148" s="30"/>
    </row>
    <row r="149" spans="1:6" s="28" customFormat="1" x14ac:dyDescent="0.3">
      <c r="A149" s="30"/>
      <c r="B149" s="30"/>
      <c r="C149" s="46"/>
      <c r="D149" s="30"/>
      <c r="E149" s="30"/>
      <c r="F149" s="30"/>
    </row>
    <row r="150" spans="1:6" s="28" customFormat="1" x14ac:dyDescent="0.3">
      <c r="A150" s="30"/>
      <c r="B150" s="30"/>
      <c r="C150" s="46"/>
      <c r="D150" s="30"/>
      <c r="E150" s="30"/>
      <c r="F150" s="30"/>
    </row>
    <row r="151" spans="1:6" s="28" customFormat="1" x14ac:dyDescent="0.3">
      <c r="A151" s="30"/>
      <c r="B151" s="30"/>
      <c r="C151" s="46"/>
      <c r="D151" s="30"/>
      <c r="E151" s="30"/>
      <c r="F151" s="30"/>
    </row>
    <row r="152" spans="1:6" s="28" customFormat="1" x14ac:dyDescent="0.3">
      <c r="A152" s="30"/>
      <c r="B152" s="30"/>
      <c r="C152" s="46"/>
      <c r="D152" s="30"/>
      <c r="E152" s="30"/>
      <c r="F152" s="30"/>
    </row>
    <row r="153" spans="1:6" s="28" customFormat="1" x14ac:dyDescent="0.3">
      <c r="A153" s="30"/>
      <c r="B153" s="30"/>
      <c r="C153" s="46"/>
      <c r="D153" s="30"/>
      <c r="E153" s="30"/>
      <c r="F153" s="30"/>
    </row>
    <row r="154" spans="1:6" s="28" customFormat="1" x14ac:dyDescent="0.3">
      <c r="A154" s="30"/>
      <c r="B154" s="30"/>
      <c r="C154" s="46"/>
      <c r="D154" s="30"/>
      <c r="E154" s="30"/>
      <c r="F154" s="30"/>
    </row>
    <row r="155" spans="1:6" s="28" customFormat="1" x14ac:dyDescent="0.3">
      <c r="A155" s="30"/>
      <c r="B155" s="30"/>
      <c r="C155" s="46"/>
      <c r="D155" s="30"/>
      <c r="E155" s="30"/>
      <c r="F155" s="30"/>
    </row>
    <row r="156" spans="1:6" s="28" customFormat="1" x14ac:dyDescent="0.3">
      <c r="A156" s="30"/>
      <c r="B156" s="30"/>
      <c r="C156" s="46"/>
      <c r="D156" s="30"/>
      <c r="E156" s="30"/>
      <c r="F156" s="30"/>
    </row>
    <row r="157" spans="1:6" s="28" customFormat="1" x14ac:dyDescent="0.3">
      <c r="A157" s="30"/>
      <c r="B157" s="30"/>
      <c r="C157" s="46"/>
      <c r="D157" s="30"/>
      <c r="E157" s="30"/>
      <c r="F157" s="30"/>
    </row>
    <row r="158" spans="1:6" s="28" customFormat="1" x14ac:dyDescent="0.3">
      <c r="A158" s="30"/>
      <c r="B158" s="30"/>
      <c r="C158" s="46"/>
      <c r="D158" s="30"/>
      <c r="E158" s="30"/>
      <c r="F158" s="30"/>
    </row>
    <row r="159" spans="1:6" s="28" customFormat="1" x14ac:dyDescent="0.3">
      <c r="A159" s="30"/>
      <c r="B159" s="30"/>
      <c r="C159" s="46"/>
      <c r="D159" s="30"/>
      <c r="E159" s="30"/>
      <c r="F159" s="30"/>
    </row>
    <row r="160" spans="1:6" s="28" customFormat="1" x14ac:dyDescent="0.3">
      <c r="A160" s="30"/>
      <c r="B160" s="30"/>
      <c r="C160" s="46"/>
      <c r="D160" s="30"/>
      <c r="E160" s="30"/>
      <c r="F160" s="30"/>
    </row>
    <row r="161" spans="1:6" s="28" customFormat="1" x14ac:dyDescent="0.3">
      <c r="A161" s="30"/>
      <c r="B161" s="30"/>
      <c r="C161" s="46"/>
      <c r="D161" s="30"/>
      <c r="E161" s="30"/>
      <c r="F161" s="30"/>
    </row>
    <row r="162" spans="1:6" s="28" customFormat="1" x14ac:dyDescent="0.3">
      <c r="A162" s="30"/>
      <c r="B162" s="30"/>
      <c r="C162" s="46"/>
      <c r="D162" s="30"/>
      <c r="E162" s="30"/>
      <c r="F162" s="30"/>
    </row>
    <row r="163" spans="1:6" s="28" customFormat="1" x14ac:dyDescent="0.3">
      <c r="A163" s="30"/>
      <c r="B163" s="30"/>
      <c r="C163" s="46"/>
      <c r="D163" s="30"/>
      <c r="E163" s="30"/>
      <c r="F163" s="30"/>
    </row>
    <row r="164" spans="1:6" s="28" customFormat="1" x14ac:dyDescent="0.3">
      <c r="A164" s="30"/>
      <c r="B164" s="30"/>
      <c r="C164" s="46"/>
      <c r="D164" s="30"/>
      <c r="E164" s="30"/>
      <c r="F164" s="30"/>
    </row>
    <row r="165" spans="1:6" s="28" customFormat="1" x14ac:dyDescent="0.3">
      <c r="A165" s="30"/>
      <c r="B165" s="30"/>
      <c r="C165" s="46"/>
      <c r="D165" s="30"/>
      <c r="E165" s="30"/>
      <c r="F165" s="30"/>
    </row>
    <row r="166" spans="1:6" s="28" customFormat="1" x14ac:dyDescent="0.3">
      <c r="A166" s="30"/>
      <c r="B166" s="30"/>
      <c r="C166" s="46"/>
      <c r="D166" s="30"/>
      <c r="E166" s="30"/>
      <c r="F166" s="30"/>
    </row>
    <row r="167" spans="1:6" s="28" customFormat="1" x14ac:dyDescent="0.3">
      <c r="A167" s="30"/>
      <c r="B167" s="30"/>
      <c r="C167" s="46"/>
      <c r="D167" s="30"/>
      <c r="E167" s="30"/>
      <c r="F167" s="30"/>
    </row>
    <row r="168" spans="1:6" s="28" customFormat="1" x14ac:dyDescent="0.3">
      <c r="A168" s="30"/>
      <c r="B168" s="30"/>
      <c r="C168" s="46"/>
      <c r="D168" s="30"/>
      <c r="E168" s="30"/>
      <c r="F168" s="30"/>
    </row>
    <row r="169" spans="1:6" s="28" customFormat="1" x14ac:dyDescent="0.3">
      <c r="A169" s="30"/>
      <c r="B169" s="30"/>
      <c r="C169" s="46"/>
      <c r="D169" s="30"/>
      <c r="E169" s="30"/>
      <c r="F169" s="30"/>
    </row>
    <row r="170" spans="1:6" s="28" customFormat="1" x14ac:dyDescent="0.3">
      <c r="A170" s="30"/>
      <c r="B170" s="30"/>
      <c r="C170" s="46"/>
      <c r="D170" s="30"/>
      <c r="E170" s="30"/>
      <c r="F170" s="30"/>
    </row>
    <row r="171" spans="1:6" s="28" customFormat="1" x14ac:dyDescent="0.3">
      <c r="A171" s="30"/>
      <c r="B171" s="30"/>
      <c r="C171" s="46"/>
      <c r="D171" s="30"/>
      <c r="E171" s="30"/>
      <c r="F171" s="30"/>
    </row>
    <row r="172" spans="1:6" s="28" customFormat="1" x14ac:dyDescent="0.3">
      <c r="A172" s="30"/>
      <c r="B172" s="30"/>
      <c r="C172" s="46"/>
      <c r="D172" s="30"/>
      <c r="E172" s="30"/>
      <c r="F172" s="30"/>
    </row>
    <row r="173" spans="1:6" s="28" customFormat="1" x14ac:dyDescent="0.3">
      <c r="A173" s="30"/>
      <c r="B173" s="30"/>
      <c r="C173" s="46"/>
      <c r="D173" s="30"/>
      <c r="E173" s="30"/>
      <c r="F173" s="30"/>
    </row>
    <row r="174" spans="1:6" s="28" customFormat="1" x14ac:dyDescent="0.3">
      <c r="A174" s="30"/>
      <c r="B174" s="30"/>
      <c r="C174" s="46"/>
      <c r="D174" s="30"/>
      <c r="E174" s="30"/>
      <c r="F174" s="30"/>
    </row>
    <row r="175" spans="1:6" s="28" customFormat="1" x14ac:dyDescent="0.3">
      <c r="A175" s="30"/>
      <c r="B175" s="30"/>
      <c r="C175" s="46"/>
      <c r="D175" s="30"/>
      <c r="E175" s="30"/>
      <c r="F175" s="30"/>
    </row>
    <row r="176" spans="1:6" s="28" customFormat="1" x14ac:dyDescent="0.3">
      <c r="A176" s="30"/>
      <c r="B176" s="30"/>
      <c r="C176" s="46"/>
      <c r="D176" s="30"/>
      <c r="E176" s="30"/>
      <c r="F176" s="30"/>
    </row>
    <row r="177" spans="1:6" s="28" customFormat="1" x14ac:dyDescent="0.3">
      <c r="A177" s="30"/>
      <c r="B177" s="30"/>
      <c r="C177" s="46"/>
      <c r="D177" s="30"/>
      <c r="E177" s="30"/>
      <c r="F177" s="30"/>
    </row>
    <row r="178" spans="1:6" s="28" customFormat="1" x14ac:dyDescent="0.3">
      <c r="A178" s="30"/>
      <c r="B178" s="30"/>
      <c r="C178" s="46"/>
      <c r="D178" s="30"/>
      <c r="E178" s="30"/>
      <c r="F178" s="30"/>
    </row>
    <row r="179" spans="1:6" s="28" customFormat="1" x14ac:dyDescent="0.3">
      <c r="A179" s="30"/>
      <c r="B179" s="30"/>
      <c r="C179" s="46"/>
      <c r="D179" s="30"/>
      <c r="E179" s="30"/>
      <c r="F179" s="30"/>
    </row>
    <row r="180" spans="1:6" s="28" customFormat="1" x14ac:dyDescent="0.3">
      <c r="A180" s="30"/>
      <c r="B180" s="30"/>
      <c r="C180" s="46"/>
      <c r="D180" s="30"/>
      <c r="E180" s="30"/>
      <c r="F180" s="30"/>
    </row>
    <row r="181" spans="1:6" s="28" customFormat="1" x14ac:dyDescent="0.3">
      <c r="A181" s="30"/>
      <c r="B181" s="30"/>
      <c r="C181" s="46"/>
      <c r="D181" s="30"/>
      <c r="E181" s="30"/>
      <c r="F181" s="30"/>
    </row>
    <row r="182" spans="1:6" s="28" customFormat="1" x14ac:dyDescent="0.3">
      <c r="A182" s="30"/>
      <c r="B182" s="30"/>
      <c r="C182" s="46"/>
      <c r="D182" s="30"/>
      <c r="E182" s="30"/>
      <c r="F182" s="30"/>
    </row>
    <row r="183" spans="1:6" s="28" customFormat="1" x14ac:dyDescent="0.3">
      <c r="A183" s="30"/>
      <c r="B183" s="30"/>
      <c r="C183" s="46"/>
      <c r="D183" s="30"/>
      <c r="E183" s="30"/>
      <c r="F183" s="30"/>
    </row>
    <row r="184" spans="1:6" s="28" customFormat="1" x14ac:dyDescent="0.3">
      <c r="A184" s="30"/>
      <c r="B184" s="30"/>
      <c r="C184" s="46"/>
      <c r="D184" s="30"/>
      <c r="E184" s="30"/>
      <c r="F184" s="30"/>
    </row>
    <row r="185" spans="1:6" s="28" customFormat="1" x14ac:dyDescent="0.3">
      <c r="A185" s="30"/>
      <c r="B185" s="30"/>
      <c r="C185" s="46"/>
      <c r="D185" s="30"/>
      <c r="E185" s="30"/>
      <c r="F185" s="30"/>
    </row>
    <row r="186" spans="1:6" s="28" customFormat="1" x14ac:dyDescent="0.3">
      <c r="A186" s="30"/>
      <c r="B186" s="30"/>
      <c r="C186" s="46"/>
      <c r="D186" s="30"/>
      <c r="E186" s="30"/>
      <c r="F186" s="30"/>
    </row>
    <row r="187" spans="1:6" s="28" customFormat="1" x14ac:dyDescent="0.3">
      <c r="A187" s="30"/>
      <c r="B187" s="30"/>
      <c r="C187" s="46"/>
      <c r="D187" s="30"/>
      <c r="E187" s="30"/>
      <c r="F187" s="30"/>
    </row>
    <row r="188" spans="1:6" s="28" customFormat="1" x14ac:dyDescent="0.3">
      <c r="A188" s="30"/>
      <c r="B188" s="30"/>
      <c r="C188" s="46"/>
      <c r="D188" s="30"/>
      <c r="E188" s="30"/>
      <c r="F188" s="30"/>
    </row>
    <row r="189" spans="1:6" s="28" customFormat="1" x14ac:dyDescent="0.3">
      <c r="A189" s="30"/>
      <c r="B189" s="30"/>
      <c r="C189" s="46"/>
      <c r="D189" s="30"/>
      <c r="E189" s="30"/>
      <c r="F189" s="30"/>
    </row>
    <row r="190" spans="1:6" s="28" customFormat="1" x14ac:dyDescent="0.3">
      <c r="A190" s="30"/>
      <c r="B190" s="30"/>
      <c r="C190" s="46"/>
      <c r="D190" s="30"/>
      <c r="E190" s="30"/>
      <c r="F190" s="30"/>
    </row>
    <row r="191" spans="1:6" s="28" customFormat="1" x14ac:dyDescent="0.3">
      <c r="A191" s="30"/>
      <c r="B191" s="30"/>
      <c r="C191" s="46"/>
      <c r="D191" s="30"/>
      <c r="E191" s="30"/>
      <c r="F191" s="30"/>
    </row>
    <row r="192" spans="1:6" s="28" customFormat="1" x14ac:dyDescent="0.3">
      <c r="A192" s="30"/>
      <c r="B192" s="30"/>
      <c r="C192" s="46"/>
      <c r="D192" s="30"/>
      <c r="E192" s="30"/>
      <c r="F192" s="30"/>
    </row>
    <row r="193" spans="1:6" s="28" customFormat="1" x14ac:dyDescent="0.3">
      <c r="A193" s="30"/>
      <c r="B193" s="30"/>
      <c r="C193" s="46"/>
      <c r="D193" s="30"/>
      <c r="E193" s="30"/>
      <c r="F193" s="30"/>
    </row>
    <row r="194" spans="1:6" s="28" customFormat="1" x14ac:dyDescent="0.3">
      <c r="A194" s="30"/>
      <c r="B194" s="30"/>
      <c r="C194" s="46"/>
      <c r="D194" s="30"/>
      <c r="E194" s="30"/>
      <c r="F194" s="30"/>
    </row>
    <row r="195" spans="1:6" s="28" customFormat="1" x14ac:dyDescent="0.3">
      <c r="A195" s="30"/>
      <c r="B195" s="30"/>
      <c r="C195" s="46"/>
      <c r="D195" s="30"/>
      <c r="E195" s="30"/>
      <c r="F195" s="30"/>
    </row>
    <row r="196" spans="1:6" s="28" customFormat="1" x14ac:dyDescent="0.3">
      <c r="A196" s="30"/>
      <c r="B196" s="30"/>
      <c r="C196" s="46"/>
      <c r="D196" s="30"/>
      <c r="E196" s="30"/>
      <c r="F196" s="30"/>
    </row>
    <row r="197" spans="1:6" s="28" customFormat="1" x14ac:dyDescent="0.3">
      <c r="A197" s="30"/>
      <c r="B197" s="30"/>
      <c r="C197" s="46"/>
      <c r="D197" s="30"/>
      <c r="E197" s="30"/>
      <c r="F197" s="30"/>
    </row>
    <row r="198" spans="1:6" s="28" customFormat="1" x14ac:dyDescent="0.3">
      <c r="A198" s="30"/>
      <c r="B198" s="30"/>
      <c r="C198" s="46"/>
      <c r="D198" s="30"/>
      <c r="E198" s="30"/>
      <c r="F198" s="30"/>
    </row>
    <row r="199" spans="1:6" s="28" customFormat="1" x14ac:dyDescent="0.3">
      <c r="A199" s="30"/>
      <c r="B199" s="30"/>
      <c r="C199" s="46"/>
      <c r="D199" s="30"/>
      <c r="E199" s="30"/>
      <c r="F199" s="30"/>
    </row>
    <row r="200" spans="1:6" s="28" customFormat="1" x14ac:dyDescent="0.3">
      <c r="A200" s="30"/>
      <c r="B200" s="30"/>
      <c r="C200" s="46"/>
      <c r="D200" s="30"/>
      <c r="E200" s="30"/>
      <c r="F200" s="30"/>
    </row>
    <row r="201" spans="1:6" s="28" customFormat="1" x14ac:dyDescent="0.3">
      <c r="A201" s="30"/>
      <c r="B201" s="30"/>
      <c r="C201" s="46"/>
      <c r="D201" s="30"/>
      <c r="E201" s="30"/>
      <c r="F201" s="30"/>
    </row>
    <row r="202" spans="1:6" s="28" customFormat="1" x14ac:dyDescent="0.3">
      <c r="A202" s="30"/>
      <c r="B202" s="30"/>
      <c r="C202" s="46"/>
      <c r="D202" s="30"/>
      <c r="E202" s="30"/>
      <c r="F202" s="30"/>
    </row>
    <row r="203" spans="1:6" s="28" customFormat="1" x14ac:dyDescent="0.3">
      <c r="A203" s="30"/>
      <c r="B203" s="30"/>
      <c r="C203" s="46"/>
      <c r="D203" s="30"/>
      <c r="E203" s="30"/>
      <c r="F203" s="30"/>
    </row>
    <row r="204" spans="1:6" s="28" customFormat="1" x14ac:dyDescent="0.3">
      <c r="A204" s="30"/>
      <c r="B204" s="30"/>
      <c r="C204" s="46"/>
      <c r="D204" s="30"/>
      <c r="E204" s="30"/>
      <c r="F204" s="30"/>
    </row>
    <row r="205" spans="1:6" s="28" customFormat="1" x14ac:dyDescent="0.3">
      <c r="A205" s="30"/>
      <c r="B205" s="30"/>
      <c r="C205" s="46"/>
      <c r="D205" s="30"/>
      <c r="E205" s="30"/>
      <c r="F205" s="30"/>
    </row>
    <row r="206" spans="1:6" s="28" customFormat="1" x14ac:dyDescent="0.3">
      <c r="A206" s="30"/>
      <c r="B206" s="30"/>
      <c r="C206" s="46"/>
      <c r="D206" s="30"/>
      <c r="E206" s="30"/>
      <c r="F206" s="30"/>
    </row>
    <row r="207" spans="1:6" s="28" customFormat="1" x14ac:dyDescent="0.3">
      <c r="A207" s="30"/>
      <c r="B207" s="30"/>
      <c r="C207" s="46"/>
      <c r="D207" s="30"/>
      <c r="E207" s="30"/>
      <c r="F207" s="30"/>
    </row>
    <row r="208" spans="1:6" s="28" customFormat="1" x14ac:dyDescent="0.3">
      <c r="A208" s="30"/>
      <c r="B208" s="30"/>
      <c r="C208" s="46"/>
      <c r="D208" s="30"/>
      <c r="E208" s="30"/>
      <c r="F208" s="30"/>
    </row>
    <row r="209" spans="1:6" s="28" customFormat="1" x14ac:dyDescent="0.3">
      <c r="A209" s="30"/>
      <c r="B209" s="30"/>
      <c r="C209" s="46"/>
      <c r="D209" s="30"/>
      <c r="E209" s="30"/>
      <c r="F209" s="30"/>
    </row>
    <row r="210" spans="1:6" s="28" customFormat="1" x14ac:dyDescent="0.3">
      <c r="A210" s="30"/>
      <c r="B210" s="30"/>
      <c r="C210" s="46"/>
      <c r="D210" s="30"/>
      <c r="E210" s="30"/>
      <c r="F210" s="30"/>
    </row>
    <row r="211" spans="1:6" s="28" customFormat="1" x14ac:dyDescent="0.3">
      <c r="A211" s="30"/>
      <c r="B211" s="30"/>
      <c r="C211" s="46"/>
      <c r="D211" s="30"/>
      <c r="E211" s="30"/>
      <c r="F211" s="30"/>
    </row>
    <row r="212" spans="1:6" s="28" customFormat="1" x14ac:dyDescent="0.3">
      <c r="A212" s="30"/>
      <c r="B212" s="30"/>
      <c r="C212" s="46"/>
      <c r="D212" s="30"/>
      <c r="E212" s="30"/>
      <c r="F212" s="30"/>
    </row>
    <row r="213" spans="1:6" s="28" customFormat="1" x14ac:dyDescent="0.3">
      <c r="A213" s="30"/>
      <c r="B213" s="30"/>
      <c r="C213" s="46"/>
      <c r="D213" s="30"/>
      <c r="E213" s="30"/>
      <c r="F213" s="30"/>
    </row>
    <row r="214" spans="1:6" s="28" customFormat="1" x14ac:dyDescent="0.3">
      <c r="A214" s="30"/>
      <c r="B214" s="30"/>
      <c r="C214" s="46"/>
      <c r="D214" s="30"/>
      <c r="E214" s="30"/>
      <c r="F214" s="30"/>
    </row>
    <row r="215" spans="1:6" s="28" customFormat="1" x14ac:dyDescent="0.3">
      <c r="A215" s="30"/>
      <c r="B215" s="30"/>
      <c r="C215" s="46"/>
      <c r="D215" s="30"/>
      <c r="E215" s="30"/>
      <c r="F215" s="30"/>
    </row>
    <row r="216" spans="1:6" s="28" customFormat="1" x14ac:dyDescent="0.3">
      <c r="A216" s="30"/>
      <c r="B216" s="30"/>
      <c r="C216" s="46"/>
      <c r="D216" s="30"/>
      <c r="E216" s="30"/>
      <c r="F216" s="30"/>
    </row>
    <row r="217" spans="1:6" s="28" customFormat="1" x14ac:dyDescent="0.3">
      <c r="A217" s="30"/>
      <c r="B217" s="30"/>
      <c r="C217" s="46"/>
      <c r="D217" s="30"/>
      <c r="E217" s="30"/>
      <c r="F217" s="30"/>
    </row>
    <row r="218" spans="1:6" s="28" customFormat="1" x14ac:dyDescent="0.3">
      <c r="A218" s="30"/>
      <c r="B218" s="30"/>
      <c r="C218" s="46"/>
      <c r="D218" s="30"/>
      <c r="E218" s="30"/>
      <c r="F218" s="30"/>
    </row>
    <row r="219" spans="1:6" s="28" customFormat="1" x14ac:dyDescent="0.3">
      <c r="A219" s="30"/>
      <c r="B219" s="30"/>
      <c r="C219" s="46"/>
      <c r="D219" s="30"/>
      <c r="E219" s="30"/>
      <c r="F219" s="30"/>
    </row>
    <row r="220" spans="1:6" s="28" customFormat="1" x14ac:dyDescent="0.3">
      <c r="A220" s="30"/>
      <c r="B220" s="30"/>
      <c r="C220" s="46"/>
      <c r="D220" s="30"/>
      <c r="E220" s="30"/>
      <c r="F220" s="30"/>
    </row>
    <row r="221" spans="1:6" s="28" customFormat="1" x14ac:dyDescent="0.3">
      <c r="A221" s="30"/>
      <c r="B221" s="30"/>
      <c r="C221" s="46"/>
      <c r="D221" s="30"/>
      <c r="E221" s="30"/>
      <c r="F221" s="30"/>
    </row>
    <row r="222" spans="1:6" s="28" customFormat="1" x14ac:dyDescent="0.3">
      <c r="A222" s="30"/>
      <c r="B222" s="30"/>
      <c r="C222" s="46"/>
      <c r="D222" s="30"/>
      <c r="E222" s="30"/>
      <c r="F222" s="30"/>
    </row>
    <row r="223" spans="1:6" s="28" customFormat="1" x14ac:dyDescent="0.3">
      <c r="A223" s="30"/>
      <c r="B223" s="30"/>
      <c r="C223" s="46"/>
      <c r="D223" s="30"/>
      <c r="E223" s="30"/>
      <c r="F223" s="30"/>
    </row>
    <row r="224" spans="1:6" s="28" customFormat="1" x14ac:dyDescent="0.3">
      <c r="A224" s="30"/>
      <c r="B224" s="30"/>
      <c r="C224" s="46"/>
      <c r="D224" s="30"/>
      <c r="E224" s="30"/>
      <c r="F224" s="30"/>
    </row>
    <row r="225" spans="1:6" s="28" customFormat="1" x14ac:dyDescent="0.3">
      <c r="A225" s="30"/>
      <c r="B225" s="30"/>
      <c r="C225" s="46"/>
      <c r="D225" s="30"/>
      <c r="E225" s="30"/>
      <c r="F225" s="30"/>
    </row>
    <row r="226" spans="1:6" s="28" customFormat="1" x14ac:dyDescent="0.3">
      <c r="A226" s="30"/>
      <c r="B226" s="30"/>
      <c r="C226" s="46"/>
      <c r="D226" s="30"/>
      <c r="E226" s="30"/>
      <c r="F226" s="30"/>
    </row>
    <row r="227" spans="1:6" s="28" customFormat="1" x14ac:dyDescent="0.3">
      <c r="A227" s="30"/>
      <c r="B227" s="30"/>
      <c r="C227" s="46"/>
      <c r="D227" s="30"/>
      <c r="E227" s="30"/>
      <c r="F227" s="30"/>
    </row>
    <row r="228" spans="1:6" s="28" customFormat="1" x14ac:dyDescent="0.3">
      <c r="A228" s="30"/>
      <c r="B228" s="30"/>
      <c r="C228" s="46"/>
      <c r="D228" s="30"/>
      <c r="E228" s="30"/>
      <c r="F228" s="30"/>
    </row>
    <row r="229" spans="1:6" s="28" customFormat="1" x14ac:dyDescent="0.3">
      <c r="A229" s="30"/>
      <c r="B229" s="30"/>
      <c r="C229" s="46"/>
      <c r="D229" s="30"/>
      <c r="E229" s="30"/>
      <c r="F229" s="30"/>
    </row>
    <row r="230" spans="1:6" s="28" customFormat="1" x14ac:dyDescent="0.3">
      <c r="A230" s="30"/>
      <c r="B230" s="30"/>
      <c r="C230" s="46"/>
      <c r="D230" s="30"/>
      <c r="E230" s="30"/>
      <c r="F230" s="30"/>
    </row>
    <row r="231" spans="1:6" s="28" customFormat="1" x14ac:dyDescent="0.3">
      <c r="A231" s="30"/>
      <c r="B231" s="30"/>
      <c r="C231" s="46"/>
      <c r="D231" s="30"/>
      <c r="E231" s="30"/>
      <c r="F231" s="30"/>
    </row>
    <row r="232" spans="1:6" s="28" customFormat="1" x14ac:dyDescent="0.3">
      <c r="A232" s="30"/>
      <c r="B232" s="30"/>
      <c r="C232" s="46"/>
      <c r="D232" s="30"/>
      <c r="E232" s="30"/>
      <c r="F232" s="30"/>
    </row>
    <row r="233" spans="1:6" s="28" customFormat="1" x14ac:dyDescent="0.3">
      <c r="A233" s="30"/>
      <c r="B233" s="30"/>
      <c r="C233" s="46"/>
      <c r="D233" s="30"/>
      <c r="E233" s="30"/>
      <c r="F233" s="30"/>
    </row>
    <row r="234" spans="1:6" s="28" customFormat="1" x14ac:dyDescent="0.3">
      <c r="A234" s="30"/>
      <c r="B234" s="30"/>
      <c r="C234" s="46"/>
      <c r="D234" s="30"/>
      <c r="E234" s="30"/>
      <c r="F234" s="30"/>
    </row>
    <row r="235" spans="1:6" s="28" customFormat="1" x14ac:dyDescent="0.3">
      <c r="A235" s="30"/>
      <c r="B235" s="30"/>
      <c r="C235" s="46"/>
      <c r="D235" s="30"/>
      <c r="E235" s="30"/>
      <c r="F235" s="30"/>
    </row>
    <row r="236" spans="1:6" s="28" customFormat="1" x14ac:dyDescent="0.3">
      <c r="A236" s="30"/>
      <c r="B236" s="30"/>
      <c r="C236" s="46"/>
      <c r="D236" s="30"/>
      <c r="E236" s="30"/>
      <c r="F236" s="30"/>
    </row>
    <row r="237" spans="1:6" s="28" customFormat="1" x14ac:dyDescent="0.3">
      <c r="A237" s="30"/>
      <c r="B237" s="30"/>
      <c r="C237" s="46"/>
      <c r="D237" s="30"/>
      <c r="E237" s="30"/>
      <c r="F237" s="30"/>
    </row>
    <row r="238" spans="1:6" s="28" customFormat="1" x14ac:dyDescent="0.3">
      <c r="A238" s="30"/>
      <c r="B238" s="30"/>
      <c r="C238" s="46"/>
      <c r="D238" s="30"/>
      <c r="E238" s="30"/>
      <c r="F238" s="30"/>
    </row>
    <row r="239" spans="1:6" s="28" customFormat="1" x14ac:dyDescent="0.3">
      <c r="A239" s="30"/>
      <c r="B239" s="30"/>
      <c r="C239" s="46"/>
      <c r="D239" s="30"/>
      <c r="E239" s="30"/>
      <c r="F239" s="30"/>
    </row>
    <row r="240" spans="1:6" s="28" customFormat="1" x14ac:dyDescent="0.3">
      <c r="A240" s="30"/>
      <c r="B240" s="30"/>
      <c r="C240" s="46"/>
      <c r="D240" s="30"/>
      <c r="E240" s="30"/>
      <c r="F240" s="30"/>
    </row>
    <row r="241" spans="1:6" s="28" customFormat="1" x14ac:dyDescent="0.3">
      <c r="A241" s="30"/>
      <c r="B241" s="30"/>
      <c r="C241" s="46"/>
      <c r="D241" s="30"/>
      <c r="E241" s="30"/>
      <c r="F241" s="30"/>
    </row>
    <row r="242" spans="1:6" s="28" customFormat="1" x14ac:dyDescent="0.3">
      <c r="A242" s="30"/>
      <c r="B242" s="30"/>
      <c r="C242" s="46"/>
      <c r="D242" s="30"/>
      <c r="E242" s="30"/>
      <c r="F242" s="30"/>
    </row>
    <row r="243" spans="1:6" s="28" customFormat="1" x14ac:dyDescent="0.3">
      <c r="A243" s="30"/>
      <c r="B243" s="30"/>
      <c r="C243" s="46"/>
      <c r="D243" s="30"/>
      <c r="E243" s="30"/>
      <c r="F243" s="30"/>
    </row>
    <row r="244" spans="1:6" s="28" customFormat="1" x14ac:dyDescent="0.3">
      <c r="A244" s="30"/>
      <c r="B244" s="30"/>
      <c r="C244" s="46"/>
      <c r="D244" s="30"/>
      <c r="E244" s="30"/>
      <c r="F244" s="30"/>
    </row>
    <row r="245" spans="1:6" s="28" customFormat="1" x14ac:dyDescent="0.3">
      <c r="A245" s="30"/>
      <c r="B245" s="30"/>
      <c r="C245" s="46"/>
      <c r="D245" s="30"/>
      <c r="E245" s="30"/>
      <c r="F245" s="30"/>
    </row>
    <row r="246" spans="1:6" s="28" customFormat="1" x14ac:dyDescent="0.3">
      <c r="A246" s="30"/>
      <c r="B246" s="30"/>
      <c r="C246" s="46"/>
      <c r="D246" s="30"/>
      <c r="E246" s="30"/>
      <c r="F246" s="30"/>
    </row>
    <row r="247" spans="1:6" s="28" customFormat="1" x14ac:dyDescent="0.3">
      <c r="A247" s="30"/>
      <c r="B247" s="30"/>
      <c r="C247" s="46"/>
      <c r="D247" s="30"/>
      <c r="E247" s="30"/>
      <c r="F247" s="30"/>
    </row>
    <row r="248" spans="1:6" s="28" customFormat="1" x14ac:dyDescent="0.3">
      <c r="A248" s="30"/>
      <c r="B248" s="30"/>
      <c r="C248" s="46"/>
      <c r="D248" s="30"/>
      <c r="E248" s="30"/>
      <c r="F248" s="30"/>
    </row>
    <row r="249" spans="1:6" s="28" customFormat="1" x14ac:dyDescent="0.3">
      <c r="A249" s="30"/>
      <c r="B249" s="30"/>
      <c r="C249" s="46"/>
      <c r="D249" s="30"/>
      <c r="E249" s="30"/>
      <c r="F249" s="30"/>
    </row>
    <row r="250" spans="1:6" s="28" customFormat="1" x14ac:dyDescent="0.3">
      <c r="A250" s="30"/>
      <c r="B250" s="30"/>
      <c r="C250" s="46"/>
      <c r="D250" s="30"/>
      <c r="E250" s="30"/>
      <c r="F250" s="30"/>
    </row>
    <row r="251" spans="1:6" s="28" customFormat="1" x14ac:dyDescent="0.3">
      <c r="A251" s="30"/>
      <c r="B251" s="30"/>
      <c r="C251" s="46"/>
      <c r="D251" s="30"/>
      <c r="E251" s="30"/>
      <c r="F251" s="30"/>
    </row>
    <row r="252" spans="1:6" s="28" customFormat="1" x14ac:dyDescent="0.3">
      <c r="A252" s="30"/>
      <c r="B252" s="30"/>
      <c r="C252" s="46"/>
      <c r="D252" s="30"/>
      <c r="E252" s="30"/>
      <c r="F252" s="30"/>
    </row>
    <row r="253" spans="1:6" s="28" customFormat="1" x14ac:dyDescent="0.3">
      <c r="A253" s="30"/>
      <c r="B253" s="30"/>
      <c r="C253" s="46"/>
      <c r="D253" s="30"/>
      <c r="E253" s="30"/>
      <c r="F253" s="30"/>
    </row>
    <row r="254" spans="1:6" s="28" customFormat="1" x14ac:dyDescent="0.3">
      <c r="A254" s="30"/>
      <c r="B254" s="30"/>
      <c r="C254" s="46"/>
      <c r="D254" s="30"/>
      <c r="E254" s="30"/>
      <c r="F254" s="30"/>
    </row>
    <row r="255" spans="1:6" s="28" customFormat="1" x14ac:dyDescent="0.3">
      <c r="A255" s="30"/>
      <c r="B255" s="30"/>
      <c r="C255" s="46"/>
      <c r="D255" s="30"/>
      <c r="E255" s="30"/>
      <c r="F255" s="30"/>
    </row>
    <row r="256" spans="1:6" s="28" customFormat="1" x14ac:dyDescent="0.3">
      <c r="A256" s="30"/>
      <c r="B256" s="30"/>
      <c r="C256" s="46"/>
      <c r="D256" s="30"/>
      <c r="E256" s="30"/>
      <c r="F256" s="30"/>
    </row>
    <row r="257" spans="1:6" s="28" customFormat="1" x14ac:dyDescent="0.3">
      <c r="A257" s="30"/>
      <c r="B257" s="30"/>
      <c r="C257" s="46"/>
      <c r="D257" s="30"/>
      <c r="E257" s="30"/>
      <c r="F257" s="30"/>
    </row>
    <row r="258" spans="1:6" s="28" customFormat="1" x14ac:dyDescent="0.3">
      <c r="A258" s="30"/>
      <c r="B258" s="30"/>
      <c r="C258" s="46"/>
      <c r="D258" s="30"/>
      <c r="E258" s="30"/>
      <c r="F258" s="30"/>
    </row>
    <row r="259" spans="1:6" s="28" customFormat="1" x14ac:dyDescent="0.3">
      <c r="A259" s="30"/>
      <c r="B259" s="30"/>
      <c r="C259" s="46"/>
      <c r="D259" s="30"/>
      <c r="E259" s="30"/>
      <c r="F259" s="30"/>
    </row>
    <row r="260" spans="1:6" s="28" customFormat="1" x14ac:dyDescent="0.3">
      <c r="A260" s="30"/>
      <c r="B260" s="30"/>
      <c r="C260" s="46"/>
      <c r="D260" s="30"/>
      <c r="E260" s="30"/>
      <c r="F260" s="30"/>
    </row>
    <row r="261" spans="1:6" s="28" customFormat="1" x14ac:dyDescent="0.3">
      <c r="A261" s="30"/>
      <c r="B261" s="30"/>
      <c r="C261" s="46"/>
      <c r="D261" s="30"/>
      <c r="E261" s="30"/>
      <c r="F261" s="30"/>
    </row>
    <row r="262" spans="1:6" s="28" customFormat="1" x14ac:dyDescent="0.3">
      <c r="A262" s="30"/>
      <c r="B262" s="30"/>
      <c r="C262" s="46"/>
      <c r="D262" s="30"/>
      <c r="E262" s="30"/>
      <c r="F262" s="30"/>
    </row>
    <row r="263" spans="1:6" s="28" customFormat="1" x14ac:dyDescent="0.3">
      <c r="A263" s="30"/>
      <c r="B263" s="30"/>
      <c r="C263" s="46"/>
      <c r="D263" s="30"/>
      <c r="E263" s="30"/>
      <c r="F263" s="30"/>
    </row>
    <row r="264" spans="1:6" s="28" customFormat="1" x14ac:dyDescent="0.3">
      <c r="A264" s="30"/>
      <c r="B264" s="30"/>
      <c r="C264" s="46"/>
      <c r="D264" s="30"/>
      <c r="E264" s="30"/>
      <c r="F264" s="30"/>
    </row>
    <row r="265" spans="1:6" s="28" customFormat="1" x14ac:dyDescent="0.3">
      <c r="A265" s="30"/>
      <c r="B265" s="30"/>
      <c r="C265" s="46"/>
      <c r="D265" s="30"/>
      <c r="E265" s="30"/>
      <c r="F265" s="30"/>
    </row>
    <row r="266" spans="1:6" s="28" customFormat="1" x14ac:dyDescent="0.3">
      <c r="A266" s="30"/>
      <c r="B266" s="30"/>
      <c r="C266" s="46"/>
      <c r="D266" s="30"/>
      <c r="E266" s="30"/>
      <c r="F266" s="30"/>
    </row>
    <row r="267" spans="1:6" s="28" customFormat="1" x14ac:dyDescent="0.3">
      <c r="A267" s="30"/>
      <c r="B267" s="30"/>
      <c r="C267" s="46"/>
      <c r="D267" s="30"/>
      <c r="E267" s="30"/>
      <c r="F267" s="30"/>
    </row>
    <row r="268" spans="1:6" s="28" customFormat="1" x14ac:dyDescent="0.3">
      <c r="A268" s="30"/>
      <c r="B268" s="30"/>
      <c r="C268" s="46"/>
      <c r="D268" s="30"/>
      <c r="E268" s="30"/>
      <c r="F268" s="30"/>
    </row>
    <row r="269" spans="1:6" s="28" customFormat="1" x14ac:dyDescent="0.3">
      <c r="A269" s="30"/>
      <c r="B269" s="30"/>
      <c r="C269" s="46"/>
      <c r="D269" s="30"/>
      <c r="E269" s="30"/>
      <c r="F269" s="30"/>
    </row>
    <row r="270" spans="1:6" s="28" customFormat="1" x14ac:dyDescent="0.3">
      <c r="A270" s="30"/>
      <c r="B270" s="30"/>
      <c r="C270" s="46"/>
      <c r="D270" s="30"/>
      <c r="E270" s="30"/>
      <c r="F270" s="30"/>
    </row>
    <row r="271" spans="1:6" s="28" customFormat="1" x14ac:dyDescent="0.3">
      <c r="A271" s="30"/>
      <c r="B271" s="30"/>
      <c r="C271" s="46"/>
      <c r="D271" s="30"/>
      <c r="E271" s="30"/>
      <c r="F271" s="30"/>
    </row>
    <row r="272" spans="1:6" s="28" customFormat="1" x14ac:dyDescent="0.3">
      <c r="A272" s="30"/>
      <c r="B272" s="30"/>
      <c r="C272" s="46"/>
      <c r="D272" s="30"/>
      <c r="E272" s="30"/>
      <c r="F272" s="30"/>
    </row>
    <row r="273" spans="1:6" s="28" customFormat="1" x14ac:dyDescent="0.3">
      <c r="A273" s="30"/>
      <c r="B273" s="30"/>
      <c r="C273" s="46"/>
      <c r="D273" s="30"/>
      <c r="E273" s="30"/>
      <c r="F273" s="30"/>
    </row>
    <row r="274" spans="1:6" s="28" customFormat="1" x14ac:dyDescent="0.3">
      <c r="A274" s="30"/>
      <c r="B274" s="30"/>
      <c r="C274" s="46"/>
      <c r="D274" s="30"/>
      <c r="E274" s="30"/>
      <c r="F274" s="30"/>
    </row>
    <row r="275" spans="1:6" s="28" customFormat="1" x14ac:dyDescent="0.3">
      <c r="A275" s="30"/>
      <c r="B275" s="30"/>
      <c r="C275" s="46"/>
      <c r="D275" s="30"/>
      <c r="E275" s="30"/>
      <c r="F275" s="30"/>
    </row>
    <row r="276" spans="1:6" s="28" customFormat="1" x14ac:dyDescent="0.3">
      <c r="A276" s="30"/>
      <c r="B276" s="30"/>
      <c r="C276" s="46"/>
      <c r="D276" s="30"/>
      <c r="E276" s="30"/>
      <c r="F276" s="30"/>
    </row>
    <row r="277" spans="1:6" s="28" customFormat="1" x14ac:dyDescent="0.3">
      <c r="A277" s="30"/>
      <c r="B277" s="30"/>
      <c r="C277" s="46"/>
      <c r="D277" s="30"/>
      <c r="E277" s="30"/>
      <c r="F277" s="30"/>
    </row>
    <row r="278" spans="1:6" s="28" customFormat="1" x14ac:dyDescent="0.3">
      <c r="A278" s="30"/>
      <c r="B278" s="30"/>
      <c r="C278" s="46"/>
      <c r="D278" s="30"/>
      <c r="E278" s="30"/>
      <c r="F278" s="30"/>
    </row>
    <row r="279" spans="1:6" s="28" customFormat="1" x14ac:dyDescent="0.3">
      <c r="A279" s="30"/>
      <c r="B279" s="30"/>
      <c r="C279" s="46"/>
      <c r="D279" s="30"/>
      <c r="E279" s="30"/>
      <c r="F279" s="30"/>
    </row>
    <row r="280" spans="1:6" s="28" customFormat="1" x14ac:dyDescent="0.3">
      <c r="A280" s="30"/>
      <c r="B280" s="30"/>
      <c r="C280" s="46"/>
      <c r="D280" s="30"/>
      <c r="E280" s="30"/>
      <c r="F280" s="30"/>
    </row>
    <row r="281" spans="1:6" s="28" customFormat="1" x14ac:dyDescent="0.3">
      <c r="A281" s="30"/>
      <c r="B281" s="30"/>
      <c r="C281" s="46"/>
      <c r="D281" s="30"/>
      <c r="E281" s="30"/>
      <c r="F281" s="30"/>
    </row>
    <row r="282" spans="1:6" s="28" customFormat="1" x14ac:dyDescent="0.3">
      <c r="A282" s="30"/>
      <c r="B282" s="30"/>
      <c r="C282" s="46"/>
      <c r="D282" s="30"/>
      <c r="E282" s="30"/>
      <c r="F282" s="30"/>
    </row>
    <row r="283" spans="1:6" s="28" customFormat="1" x14ac:dyDescent="0.3">
      <c r="A283" s="30"/>
      <c r="B283" s="30"/>
      <c r="C283" s="46"/>
      <c r="D283" s="30"/>
      <c r="E283" s="30"/>
      <c r="F283" s="30"/>
    </row>
    <row r="284" spans="1:6" s="28" customFormat="1" x14ac:dyDescent="0.3">
      <c r="A284" s="30"/>
      <c r="B284" s="30"/>
      <c r="C284" s="46"/>
      <c r="D284" s="30"/>
      <c r="E284" s="30"/>
      <c r="F284" s="30"/>
    </row>
    <row r="285" spans="1:6" s="28" customFormat="1" x14ac:dyDescent="0.3">
      <c r="A285" s="30"/>
      <c r="B285" s="30"/>
      <c r="C285" s="46"/>
      <c r="D285" s="30"/>
      <c r="E285" s="30"/>
      <c r="F285" s="30"/>
    </row>
    <row r="286" spans="1:6" s="28" customFormat="1" x14ac:dyDescent="0.3">
      <c r="A286" s="30"/>
      <c r="B286" s="30"/>
      <c r="C286" s="46"/>
      <c r="D286" s="30"/>
      <c r="E286" s="30"/>
      <c r="F286" s="30"/>
    </row>
    <row r="287" spans="1:6" s="28" customFormat="1" x14ac:dyDescent="0.3">
      <c r="A287" s="30"/>
      <c r="B287" s="30"/>
      <c r="C287" s="46"/>
      <c r="D287" s="30"/>
      <c r="E287" s="30"/>
      <c r="F287" s="30"/>
    </row>
    <row r="288" spans="1:6" s="28" customFormat="1" x14ac:dyDescent="0.3">
      <c r="A288" s="30"/>
      <c r="B288" s="30"/>
      <c r="C288" s="46"/>
      <c r="D288" s="30"/>
      <c r="E288" s="30"/>
      <c r="F288" s="30"/>
    </row>
    <row r="289" spans="1:6" s="28" customFormat="1" x14ac:dyDescent="0.3">
      <c r="A289" s="30"/>
      <c r="B289" s="30"/>
      <c r="C289" s="46"/>
      <c r="D289" s="30"/>
      <c r="E289" s="30"/>
      <c r="F289" s="30"/>
    </row>
    <row r="290" spans="1:6" s="28" customFormat="1" x14ac:dyDescent="0.3">
      <c r="A290" s="30"/>
      <c r="B290" s="30"/>
      <c r="C290" s="46"/>
      <c r="D290" s="30"/>
      <c r="E290" s="30"/>
      <c r="F290" s="30"/>
    </row>
    <row r="291" spans="1:6" s="28" customFormat="1" x14ac:dyDescent="0.3">
      <c r="A291" s="30"/>
      <c r="B291" s="30"/>
      <c r="C291" s="46"/>
      <c r="D291" s="30"/>
      <c r="E291" s="30"/>
      <c r="F291" s="30"/>
    </row>
    <row r="292" spans="1:6" s="28" customFormat="1" x14ac:dyDescent="0.3">
      <c r="A292" s="30"/>
      <c r="B292" s="30"/>
      <c r="C292" s="46"/>
      <c r="D292" s="30"/>
      <c r="E292" s="30"/>
      <c r="F292" s="30"/>
    </row>
    <row r="293" spans="1:6" s="28" customFormat="1" x14ac:dyDescent="0.3">
      <c r="A293" s="30"/>
      <c r="B293" s="30"/>
      <c r="C293" s="46"/>
      <c r="D293" s="30"/>
      <c r="E293" s="30"/>
      <c r="F293" s="30"/>
    </row>
    <row r="294" spans="1:6" s="28" customFormat="1" x14ac:dyDescent="0.3">
      <c r="A294" s="30"/>
      <c r="B294" s="30"/>
      <c r="C294" s="46"/>
      <c r="D294" s="30"/>
      <c r="E294" s="30"/>
      <c r="F294" s="30"/>
    </row>
    <row r="295" spans="1:6" s="28" customFormat="1" x14ac:dyDescent="0.3">
      <c r="A295" s="30"/>
      <c r="B295" s="30"/>
      <c r="C295" s="46"/>
      <c r="D295" s="30"/>
      <c r="E295" s="30"/>
      <c r="F295" s="30"/>
    </row>
    <row r="296" spans="1:6" s="28" customFormat="1" x14ac:dyDescent="0.3">
      <c r="A296" s="30"/>
      <c r="B296" s="30"/>
      <c r="C296" s="46"/>
      <c r="D296" s="30"/>
      <c r="E296" s="30"/>
      <c r="F296" s="30"/>
    </row>
    <row r="297" spans="1:6" s="28" customFormat="1" x14ac:dyDescent="0.3">
      <c r="A297" s="30"/>
      <c r="B297" s="30"/>
      <c r="C297" s="46"/>
      <c r="D297" s="30"/>
      <c r="E297" s="30"/>
      <c r="F297" s="30"/>
    </row>
    <row r="298" spans="1:6" s="28" customFormat="1" x14ac:dyDescent="0.3">
      <c r="A298" s="30"/>
      <c r="B298" s="30"/>
      <c r="C298" s="46"/>
      <c r="D298" s="30"/>
      <c r="E298" s="30"/>
      <c r="F298" s="30"/>
    </row>
    <row r="299" spans="1:6" s="28" customFormat="1" x14ac:dyDescent="0.3">
      <c r="A299" s="30"/>
      <c r="B299" s="30"/>
      <c r="C299" s="46"/>
      <c r="D299" s="30"/>
      <c r="E299" s="30"/>
      <c r="F299" s="30"/>
    </row>
    <row r="300" spans="1:6" s="28" customFormat="1" x14ac:dyDescent="0.3">
      <c r="A300" s="30"/>
      <c r="B300" s="30"/>
      <c r="C300" s="46"/>
      <c r="D300" s="30"/>
      <c r="E300" s="30"/>
      <c r="F300" s="30"/>
    </row>
    <row r="301" spans="1:6" s="28" customFormat="1" x14ac:dyDescent="0.3">
      <c r="A301" s="30"/>
      <c r="B301" s="30"/>
      <c r="C301" s="46"/>
      <c r="D301" s="30"/>
      <c r="E301" s="30"/>
      <c r="F301" s="30"/>
    </row>
    <row r="302" spans="1:6" s="28" customFormat="1" x14ac:dyDescent="0.3">
      <c r="A302" s="30"/>
      <c r="B302" s="30"/>
      <c r="C302" s="46"/>
      <c r="D302" s="30"/>
      <c r="E302" s="30"/>
      <c r="F302" s="30"/>
    </row>
    <row r="303" spans="1:6" s="28" customFormat="1" x14ac:dyDescent="0.3">
      <c r="A303" s="30"/>
      <c r="B303" s="30"/>
      <c r="C303" s="46"/>
      <c r="D303" s="30"/>
      <c r="E303" s="30"/>
      <c r="F303" s="30"/>
    </row>
    <row r="304" spans="1:6" s="28" customFormat="1" x14ac:dyDescent="0.3">
      <c r="A304" s="30"/>
      <c r="B304" s="30"/>
      <c r="C304" s="46"/>
      <c r="D304" s="30"/>
      <c r="E304" s="30"/>
      <c r="F304" s="30"/>
    </row>
    <row r="305" spans="1:6" s="28" customFormat="1" x14ac:dyDescent="0.3">
      <c r="A305" s="30"/>
      <c r="B305" s="30"/>
      <c r="C305" s="46"/>
      <c r="D305" s="30"/>
      <c r="E305" s="30"/>
      <c r="F305" s="30"/>
    </row>
    <row r="306" spans="1:6" s="28" customFormat="1" x14ac:dyDescent="0.3">
      <c r="A306" s="30"/>
      <c r="B306" s="30"/>
      <c r="C306" s="46"/>
      <c r="D306" s="30"/>
      <c r="E306" s="30"/>
      <c r="F306" s="30"/>
    </row>
    <row r="307" spans="1:6" s="28" customFormat="1" x14ac:dyDescent="0.3">
      <c r="A307" s="30"/>
      <c r="B307" s="30"/>
      <c r="C307" s="46"/>
      <c r="D307" s="30"/>
      <c r="E307" s="30"/>
      <c r="F307" s="30"/>
    </row>
    <row r="308" spans="1:6" s="28" customFormat="1" x14ac:dyDescent="0.3">
      <c r="A308" s="30"/>
      <c r="B308" s="30"/>
      <c r="C308" s="46"/>
      <c r="D308" s="30"/>
      <c r="E308" s="30"/>
      <c r="F308" s="30"/>
    </row>
    <row r="309" spans="1:6" s="28" customFormat="1" x14ac:dyDescent="0.3">
      <c r="A309" s="30"/>
      <c r="B309" s="30"/>
      <c r="C309" s="46"/>
      <c r="D309" s="30"/>
      <c r="E309" s="30"/>
      <c r="F309" s="30"/>
    </row>
    <row r="310" spans="1:6" s="28" customFormat="1" x14ac:dyDescent="0.3">
      <c r="A310" s="30"/>
      <c r="B310" s="30"/>
      <c r="C310" s="46"/>
      <c r="D310" s="30"/>
      <c r="E310" s="30"/>
      <c r="F310" s="30"/>
    </row>
    <row r="311" spans="1:6" s="28" customFormat="1" x14ac:dyDescent="0.3">
      <c r="A311" s="30"/>
      <c r="B311" s="30"/>
      <c r="C311" s="46"/>
      <c r="D311" s="30"/>
      <c r="E311" s="30"/>
      <c r="F311" s="30"/>
    </row>
    <row r="312" spans="1:6" s="28" customFormat="1" x14ac:dyDescent="0.3">
      <c r="A312" s="30"/>
      <c r="B312" s="30"/>
      <c r="C312" s="46"/>
      <c r="D312" s="30"/>
      <c r="E312" s="30"/>
      <c r="F312" s="30"/>
    </row>
    <row r="313" spans="1:6" s="28" customFormat="1" x14ac:dyDescent="0.3">
      <c r="A313" s="30"/>
      <c r="B313" s="30"/>
      <c r="C313" s="46"/>
      <c r="D313" s="30"/>
      <c r="E313" s="30"/>
      <c r="F313" s="30"/>
    </row>
    <row r="314" spans="1:6" s="28" customFormat="1" x14ac:dyDescent="0.3">
      <c r="A314" s="30"/>
      <c r="B314" s="30"/>
      <c r="C314" s="46"/>
      <c r="D314" s="30"/>
      <c r="E314" s="30"/>
      <c r="F314" s="30"/>
    </row>
    <row r="315" spans="1:6" s="28" customFormat="1" x14ac:dyDescent="0.3">
      <c r="A315" s="30"/>
      <c r="B315" s="30"/>
      <c r="C315" s="46"/>
      <c r="D315" s="30"/>
      <c r="E315" s="30"/>
      <c r="F315" s="30"/>
    </row>
    <row r="316" spans="1:6" s="28" customFormat="1" x14ac:dyDescent="0.3">
      <c r="A316" s="30"/>
      <c r="B316" s="30"/>
      <c r="C316" s="46"/>
      <c r="D316" s="30"/>
      <c r="E316" s="30"/>
      <c r="F316" s="30"/>
    </row>
    <row r="317" spans="1:6" s="28" customFormat="1" x14ac:dyDescent="0.3">
      <c r="A317" s="30"/>
      <c r="B317" s="30"/>
      <c r="C317" s="46"/>
      <c r="D317" s="30"/>
      <c r="E317" s="30"/>
      <c r="F317" s="30"/>
    </row>
    <row r="318" spans="1:6" s="28" customFormat="1" x14ac:dyDescent="0.3">
      <c r="A318" s="30"/>
      <c r="B318" s="30"/>
      <c r="C318" s="46"/>
      <c r="D318" s="30"/>
      <c r="E318" s="30"/>
      <c r="F318" s="30"/>
    </row>
    <row r="319" spans="1:6" s="28" customFormat="1" x14ac:dyDescent="0.3">
      <c r="A319" s="30"/>
      <c r="B319" s="30"/>
      <c r="C319" s="46"/>
      <c r="D319" s="30"/>
      <c r="E319" s="30"/>
      <c r="F319" s="30"/>
    </row>
    <row r="320" spans="1:6" s="28" customFormat="1" x14ac:dyDescent="0.3">
      <c r="A320" s="30"/>
      <c r="B320" s="30"/>
      <c r="C320" s="46"/>
      <c r="D320" s="30"/>
      <c r="E320" s="30"/>
      <c r="F320" s="30"/>
    </row>
    <row r="321" spans="1:6" s="28" customFormat="1" x14ac:dyDescent="0.3">
      <c r="A321" s="30"/>
      <c r="B321" s="30"/>
      <c r="C321" s="46"/>
      <c r="D321" s="30"/>
      <c r="E321" s="30"/>
      <c r="F321" s="30"/>
    </row>
    <row r="322" spans="1:6" s="28" customFormat="1" x14ac:dyDescent="0.3">
      <c r="A322" s="30"/>
      <c r="B322" s="30"/>
      <c r="C322" s="46"/>
      <c r="D322" s="30"/>
      <c r="E322" s="30"/>
      <c r="F322" s="30"/>
    </row>
    <row r="323" spans="1:6" s="28" customFormat="1" x14ac:dyDescent="0.3">
      <c r="A323" s="30"/>
      <c r="B323" s="30"/>
      <c r="C323" s="46"/>
      <c r="D323" s="30"/>
      <c r="E323" s="30"/>
      <c r="F323" s="30"/>
    </row>
    <row r="324" spans="1:6" s="28" customFormat="1" x14ac:dyDescent="0.3">
      <c r="A324" s="30"/>
      <c r="B324" s="30"/>
      <c r="C324" s="46"/>
      <c r="D324" s="30"/>
      <c r="E324" s="30"/>
      <c r="F324" s="30"/>
    </row>
    <row r="325" spans="1:6" s="28" customFormat="1" x14ac:dyDescent="0.3">
      <c r="A325" s="30"/>
      <c r="B325" s="30"/>
      <c r="C325" s="46"/>
      <c r="D325" s="30"/>
      <c r="E325" s="30"/>
      <c r="F325" s="30"/>
    </row>
    <row r="326" spans="1:6" s="28" customFormat="1" x14ac:dyDescent="0.3">
      <c r="A326" s="30"/>
      <c r="B326" s="30"/>
      <c r="C326" s="46"/>
      <c r="D326" s="30"/>
      <c r="E326" s="30"/>
      <c r="F326" s="30"/>
    </row>
    <row r="327" spans="1:6" s="28" customFormat="1" x14ac:dyDescent="0.3">
      <c r="A327" s="30"/>
      <c r="B327" s="30"/>
      <c r="C327" s="46"/>
      <c r="D327" s="30"/>
      <c r="E327" s="30"/>
      <c r="F327" s="30"/>
    </row>
    <row r="328" spans="1:6" s="28" customFormat="1" x14ac:dyDescent="0.3">
      <c r="A328" s="30"/>
      <c r="B328" s="30"/>
      <c r="C328" s="46"/>
      <c r="D328" s="30"/>
      <c r="E328" s="30"/>
      <c r="F328" s="30"/>
    </row>
    <row r="329" spans="1:6" s="28" customFormat="1" x14ac:dyDescent="0.3">
      <c r="A329" s="30"/>
      <c r="B329" s="30"/>
      <c r="C329" s="46"/>
      <c r="D329" s="30"/>
      <c r="E329" s="30"/>
      <c r="F329" s="30"/>
    </row>
    <row r="330" spans="1:6" s="28" customFormat="1" x14ac:dyDescent="0.3">
      <c r="A330" s="30"/>
      <c r="B330" s="30"/>
      <c r="C330" s="46"/>
      <c r="D330" s="30"/>
      <c r="E330" s="30"/>
      <c r="F330" s="30"/>
    </row>
    <row r="331" spans="1:6" s="28" customFormat="1" x14ac:dyDescent="0.3">
      <c r="A331" s="30"/>
      <c r="B331" s="30"/>
      <c r="C331" s="46"/>
      <c r="D331" s="30"/>
      <c r="E331" s="30"/>
      <c r="F331" s="30"/>
    </row>
    <row r="332" spans="1:6" s="28" customFormat="1" x14ac:dyDescent="0.3">
      <c r="A332" s="30"/>
      <c r="B332" s="30"/>
      <c r="C332" s="46"/>
      <c r="D332" s="30"/>
      <c r="E332" s="30"/>
      <c r="F332" s="30"/>
    </row>
    <row r="333" spans="1:6" s="28" customFormat="1" x14ac:dyDescent="0.3">
      <c r="A333" s="30"/>
      <c r="B333" s="30"/>
      <c r="C333" s="46"/>
      <c r="D333" s="30"/>
      <c r="E333" s="30"/>
      <c r="F333" s="30"/>
    </row>
    <row r="334" spans="1:6" s="28" customFormat="1" x14ac:dyDescent="0.3">
      <c r="A334" s="30"/>
      <c r="B334" s="30"/>
      <c r="C334" s="46"/>
      <c r="D334" s="30"/>
      <c r="E334" s="30"/>
      <c r="F334" s="30"/>
    </row>
    <row r="335" spans="1:6" s="28" customFormat="1" x14ac:dyDescent="0.3">
      <c r="A335" s="30"/>
      <c r="B335" s="30"/>
      <c r="C335" s="46"/>
      <c r="D335" s="30"/>
      <c r="E335" s="30"/>
      <c r="F335" s="30"/>
    </row>
    <row r="336" spans="1:6" s="28" customFormat="1" x14ac:dyDescent="0.3">
      <c r="A336" s="30"/>
      <c r="B336" s="30"/>
      <c r="C336" s="46"/>
      <c r="D336" s="30"/>
      <c r="E336" s="30"/>
      <c r="F336" s="30"/>
    </row>
    <row r="337" spans="1:6" s="28" customFormat="1" x14ac:dyDescent="0.3">
      <c r="A337" s="30"/>
      <c r="B337" s="30"/>
      <c r="C337" s="46"/>
      <c r="D337" s="30"/>
      <c r="E337" s="30"/>
      <c r="F337" s="30"/>
    </row>
    <row r="338" spans="1:6" s="28" customFormat="1" x14ac:dyDescent="0.3">
      <c r="A338" s="30"/>
      <c r="B338" s="30"/>
      <c r="C338" s="46"/>
      <c r="D338" s="30"/>
      <c r="E338" s="30"/>
      <c r="F338" s="30"/>
    </row>
    <row r="339" spans="1:6" s="28" customFormat="1" x14ac:dyDescent="0.3">
      <c r="A339" s="30"/>
      <c r="B339" s="30"/>
      <c r="C339" s="46"/>
      <c r="D339" s="30"/>
      <c r="E339" s="30"/>
      <c r="F339" s="30"/>
    </row>
    <row r="340" spans="1:6" s="28" customFormat="1" x14ac:dyDescent="0.3">
      <c r="A340" s="30"/>
      <c r="B340" s="30"/>
      <c r="C340" s="46"/>
      <c r="D340" s="30"/>
      <c r="E340" s="30"/>
      <c r="F340" s="30"/>
    </row>
    <row r="341" spans="1:6" s="28" customFormat="1" x14ac:dyDescent="0.3">
      <c r="A341" s="30"/>
      <c r="B341" s="30"/>
      <c r="C341" s="46"/>
      <c r="D341" s="30"/>
      <c r="E341" s="30"/>
      <c r="F341" s="30"/>
    </row>
    <row r="342" spans="1:6" s="28" customFormat="1" x14ac:dyDescent="0.3">
      <c r="A342" s="30"/>
      <c r="B342" s="30"/>
      <c r="C342" s="46"/>
      <c r="D342" s="30"/>
      <c r="E342" s="30"/>
      <c r="F342" s="30"/>
    </row>
    <row r="343" spans="1:6" s="28" customFormat="1" x14ac:dyDescent="0.3">
      <c r="A343" s="30"/>
      <c r="B343" s="30"/>
      <c r="C343" s="46"/>
      <c r="D343" s="30"/>
      <c r="E343" s="30"/>
      <c r="F343" s="30"/>
    </row>
    <row r="344" spans="1:6" s="28" customFormat="1" x14ac:dyDescent="0.3">
      <c r="A344" s="30"/>
      <c r="B344" s="30"/>
      <c r="C344" s="46"/>
      <c r="D344" s="30"/>
      <c r="E344" s="30"/>
      <c r="F344" s="30"/>
    </row>
    <row r="345" spans="1:6" s="28" customFormat="1" x14ac:dyDescent="0.3">
      <c r="A345" s="30"/>
      <c r="B345" s="30"/>
      <c r="C345" s="46"/>
      <c r="D345" s="30"/>
      <c r="E345" s="30"/>
      <c r="F345" s="30"/>
    </row>
    <row r="346" spans="1:6" s="28" customFormat="1" x14ac:dyDescent="0.3">
      <c r="A346" s="30"/>
      <c r="B346" s="30"/>
      <c r="C346" s="46"/>
      <c r="D346" s="30"/>
      <c r="E346" s="30"/>
      <c r="F346" s="30"/>
    </row>
    <row r="347" spans="1:6" s="28" customFormat="1" x14ac:dyDescent="0.3">
      <c r="A347" s="30"/>
      <c r="B347" s="30"/>
      <c r="C347" s="46"/>
      <c r="D347" s="30"/>
      <c r="E347" s="30"/>
      <c r="F347" s="30"/>
    </row>
    <row r="348" spans="1:6" s="28" customFormat="1" x14ac:dyDescent="0.3">
      <c r="A348" s="30"/>
      <c r="B348" s="30"/>
      <c r="C348" s="46"/>
      <c r="D348" s="30"/>
      <c r="E348" s="30"/>
      <c r="F348" s="30"/>
    </row>
    <row r="349" spans="1:6" s="28" customFormat="1" x14ac:dyDescent="0.3">
      <c r="A349" s="30"/>
      <c r="B349" s="30"/>
      <c r="C349" s="46"/>
      <c r="D349" s="30"/>
      <c r="E349" s="30"/>
      <c r="F349" s="30"/>
    </row>
    <row r="350" spans="1:6" s="28" customFormat="1" x14ac:dyDescent="0.3">
      <c r="A350" s="30"/>
      <c r="B350" s="30"/>
      <c r="C350" s="46"/>
      <c r="D350" s="30"/>
      <c r="E350" s="30"/>
      <c r="F350" s="30"/>
    </row>
    <row r="351" spans="1:6" s="28" customFormat="1" x14ac:dyDescent="0.3">
      <c r="A351" s="30"/>
      <c r="B351" s="30"/>
      <c r="C351" s="46"/>
      <c r="D351" s="30"/>
      <c r="E351" s="30"/>
      <c r="F351" s="30"/>
    </row>
    <row r="352" spans="1:6" s="28" customFormat="1" x14ac:dyDescent="0.3">
      <c r="A352" s="30"/>
      <c r="B352" s="30"/>
      <c r="C352" s="46"/>
      <c r="D352" s="30"/>
      <c r="E352" s="30"/>
      <c r="F352" s="30"/>
    </row>
    <row r="353" spans="1:6" s="28" customFormat="1" x14ac:dyDescent="0.3">
      <c r="A353" s="30"/>
      <c r="B353" s="30"/>
      <c r="C353" s="46"/>
      <c r="D353" s="30"/>
      <c r="E353" s="30"/>
      <c r="F353" s="30"/>
    </row>
    <row r="354" spans="1:6" s="28" customFormat="1" x14ac:dyDescent="0.3">
      <c r="A354" s="30"/>
      <c r="B354" s="30"/>
      <c r="C354" s="46"/>
      <c r="D354" s="30"/>
      <c r="E354" s="30"/>
      <c r="F354" s="30"/>
    </row>
    <row r="355" spans="1:6" s="28" customFormat="1" x14ac:dyDescent="0.3">
      <c r="A355" s="30"/>
      <c r="B355" s="30"/>
      <c r="C355" s="46"/>
      <c r="D355" s="30"/>
      <c r="E355" s="30"/>
      <c r="F355" s="30"/>
    </row>
    <row r="356" spans="1:6" s="28" customFormat="1" x14ac:dyDescent="0.3">
      <c r="A356" s="30"/>
      <c r="B356" s="30"/>
      <c r="C356" s="46"/>
      <c r="D356" s="30"/>
      <c r="E356" s="30"/>
      <c r="F356" s="30"/>
    </row>
    <row r="357" spans="1:6" s="28" customFormat="1" x14ac:dyDescent="0.3">
      <c r="A357" s="30"/>
      <c r="B357" s="30"/>
      <c r="C357" s="46"/>
      <c r="D357" s="30"/>
      <c r="E357" s="30"/>
      <c r="F357" s="30"/>
    </row>
    <row r="358" spans="1:6" s="28" customFormat="1" x14ac:dyDescent="0.3">
      <c r="A358" s="30"/>
      <c r="B358" s="30"/>
      <c r="C358" s="46"/>
      <c r="D358" s="30"/>
      <c r="E358" s="30"/>
      <c r="F358" s="30"/>
    </row>
    <row r="359" spans="1:6" s="28" customFormat="1" x14ac:dyDescent="0.3">
      <c r="A359" s="30"/>
      <c r="B359" s="30"/>
      <c r="C359" s="46"/>
      <c r="D359" s="30"/>
      <c r="E359" s="30"/>
      <c r="F359" s="30"/>
    </row>
    <row r="360" spans="1:6" s="28" customFormat="1" x14ac:dyDescent="0.3">
      <c r="A360" s="30"/>
      <c r="B360" s="30"/>
      <c r="C360" s="46"/>
      <c r="D360" s="30"/>
      <c r="E360" s="30"/>
      <c r="F360" s="30"/>
    </row>
    <row r="361" spans="1:6" s="28" customFormat="1" x14ac:dyDescent="0.3">
      <c r="A361" s="30"/>
      <c r="B361" s="30"/>
      <c r="C361" s="46"/>
      <c r="D361" s="30"/>
      <c r="E361" s="30"/>
      <c r="F361" s="30"/>
    </row>
    <row r="362" spans="1:6" s="28" customFormat="1" x14ac:dyDescent="0.3">
      <c r="A362" s="30"/>
      <c r="B362" s="30"/>
      <c r="C362" s="46"/>
      <c r="D362" s="30"/>
      <c r="E362" s="30"/>
      <c r="F362" s="30"/>
    </row>
    <row r="363" spans="1:6" s="28" customFormat="1" x14ac:dyDescent="0.3">
      <c r="A363" s="30"/>
      <c r="B363" s="30"/>
      <c r="C363" s="46"/>
      <c r="D363" s="30"/>
      <c r="E363" s="30"/>
      <c r="F363" s="30"/>
    </row>
    <row r="364" spans="1:6" s="28" customFormat="1" x14ac:dyDescent="0.3">
      <c r="A364" s="30"/>
      <c r="B364" s="30"/>
      <c r="C364" s="46"/>
      <c r="D364" s="30"/>
      <c r="E364" s="30"/>
      <c r="F364" s="30"/>
    </row>
    <row r="365" spans="1:6" s="28" customFormat="1" x14ac:dyDescent="0.3">
      <c r="A365" s="30"/>
      <c r="B365" s="30"/>
      <c r="C365" s="46"/>
      <c r="D365" s="30"/>
      <c r="E365" s="30"/>
      <c r="F365" s="30"/>
    </row>
    <row r="366" spans="1:6" s="28" customFormat="1" x14ac:dyDescent="0.3">
      <c r="A366" s="30"/>
      <c r="B366" s="30"/>
      <c r="C366" s="46"/>
      <c r="D366" s="30"/>
      <c r="E366" s="30"/>
      <c r="F366" s="30"/>
    </row>
    <row r="367" spans="1:6" s="28" customFormat="1" x14ac:dyDescent="0.3">
      <c r="A367" s="30"/>
      <c r="B367" s="30"/>
      <c r="C367" s="46"/>
      <c r="D367" s="30"/>
      <c r="E367" s="30"/>
      <c r="F367" s="30"/>
    </row>
    <row r="368" spans="1:6" s="28" customFormat="1" x14ac:dyDescent="0.3">
      <c r="A368" s="30"/>
      <c r="B368" s="30"/>
      <c r="C368" s="46"/>
      <c r="D368" s="30"/>
      <c r="E368" s="30"/>
      <c r="F368" s="30"/>
    </row>
    <row r="369" spans="1:6" s="28" customFormat="1" x14ac:dyDescent="0.3">
      <c r="A369" s="30"/>
      <c r="B369" s="30"/>
      <c r="C369" s="46"/>
      <c r="D369" s="30"/>
      <c r="E369" s="30"/>
      <c r="F369" s="30"/>
    </row>
    <row r="370" spans="1:6" s="28" customFormat="1" x14ac:dyDescent="0.3">
      <c r="A370" s="30"/>
      <c r="B370" s="30"/>
      <c r="C370" s="46"/>
      <c r="D370" s="30"/>
      <c r="E370" s="30"/>
      <c r="F370" s="30"/>
    </row>
    <row r="371" spans="1:6" s="28" customFormat="1" x14ac:dyDescent="0.3">
      <c r="A371" s="30"/>
      <c r="B371" s="30"/>
      <c r="C371" s="46"/>
      <c r="D371" s="30"/>
      <c r="E371" s="30"/>
      <c r="F371" s="30"/>
    </row>
    <row r="372" spans="1:6" s="28" customFormat="1" x14ac:dyDescent="0.3">
      <c r="A372" s="30"/>
      <c r="B372" s="30"/>
      <c r="C372" s="46"/>
      <c r="D372" s="30"/>
      <c r="E372" s="30"/>
      <c r="F372" s="30"/>
    </row>
    <row r="373" spans="1:6" s="28" customFormat="1" x14ac:dyDescent="0.3">
      <c r="A373" s="30"/>
      <c r="B373" s="30"/>
      <c r="C373" s="46"/>
      <c r="D373" s="30"/>
      <c r="E373" s="30"/>
      <c r="F373" s="30"/>
    </row>
    <row r="374" spans="1:6" s="28" customFormat="1" x14ac:dyDescent="0.3">
      <c r="A374" s="30"/>
      <c r="B374" s="30"/>
      <c r="C374" s="46"/>
      <c r="D374" s="30"/>
      <c r="E374" s="30"/>
      <c r="F374" s="30"/>
    </row>
    <row r="375" spans="1:6" s="28" customFormat="1" x14ac:dyDescent="0.3">
      <c r="A375" s="30"/>
      <c r="B375" s="30"/>
      <c r="C375" s="46"/>
      <c r="D375" s="30"/>
      <c r="E375" s="30"/>
      <c r="F375" s="30"/>
    </row>
    <row r="376" spans="1:6" s="28" customFormat="1" x14ac:dyDescent="0.3">
      <c r="A376" s="30"/>
      <c r="B376" s="30"/>
      <c r="C376" s="46"/>
      <c r="D376" s="30"/>
      <c r="E376" s="30"/>
      <c r="F376" s="30"/>
    </row>
    <row r="377" spans="1:6" s="28" customFormat="1" x14ac:dyDescent="0.3">
      <c r="A377" s="30"/>
      <c r="B377" s="30"/>
      <c r="C377" s="46"/>
      <c r="D377" s="30"/>
      <c r="E377" s="30"/>
      <c r="F377" s="30"/>
    </row>
    <row r="378" spans="1:6" s="28" customFormat="1" x14ac:dyDescent="0.3">
      <c r="A378" s="30"/>
      <c r="B378" s="30"/>
      <c r="C378" s="46"/>
      <c r="D378" s="30"/>
      <c r="E378" s="30"/>
      <c r="F378" s="30"/>
    </row>
    <row r="379" spans="1:6" s="28" customFormat="1" x14ac:dyDescent="0.3">
      <c r="A379" s="30"/>
      <c r="B379" s="30"/>
      <c r="C379" s="46"/>
      <c r="D379" s="30"/>
      <c r="E379" s="30"/>
      <c r="F379" s="30"/>
    </row>
    <row r="380" spans="1:6" s="28" customFormat="1" x14ac:dyDescent="0.3">
      <c r="A380" s="30"/>
      <c r="B380" s="30"/>
      <c r="C380" s="46"/>
      <c r="D380" s="30"/>
      <c r="E380" s="30"/>
      <c r="F380" s="30"/>
    </row>
    <row r="381" spans="1:6" s="28" customFormat="1" x14ac:dyDescent="0.3">
      <c r="A381" s="30"/>
      <c r="B381" s="30"/>
      <c r="C381" s="46"/>
      <c r="D381" s="30"/>
      <c r="E381" s="30"/>
      <c r="F381" s="30"/>
    </row>
    <row r="382" spans="1:6" s="28" customFormat="1" x14ac:dyDescent="0.3">
      <c r="A382" s="30"/>
      <c r="B382" s="30"/>
      <c r="C382" s="46"/>
      <c r="D382" s="30"/>
      <c r="E382" s="30"/>
      <c r="F382" s="30"/>
    </row>
    <row r="383" spans="1:6" s="28" customFormat="1" x14ac:dyDescent="0.3">
      <c r="A383" s="30"/>
      <c r="B383" s="30"/>
      <c r="C383" s="46"/>
      <c r="D383" s="30"/>
      <c r="E383" s="30"/>
      <c r="F383" s="30"/>
    </row>
    <row r="384" spans="1:6" s="28" customFormat="1" x14ac:dyDescent="0.3">
      <c r="A384" s="30"/>
      <c r="B384" s="30"/>
      <c r="C384" s="46"/>
      <c r="D384" s="30"/>
      <c r="E384" s="30"/>
      <c r="F384" s="30"/>
    </row>
    <row r="385" spans="1:6" s="28" customFormat="1" x14ac:dyDescent="0.3">
      <c r="A385" s="30"/>
      <c r="B385" s="30"/>
      <c r="C385" s="46"/>
      <c r="D385" s="30"/>
      <c r="E385" s="30"/>
      <c r="F385" s="30"/>
    </row>
    <row r="386" spans="1:6" s="28" customFormat="1" x14ac:dyDescent="0.3">
      <c r="A386" s="30"/>
      <c r="B386" s="30"/>
      <c r="C386" s="46"/>
      <c r="D386" s="30"/>
      <c r="E386" s="30"/>
      <c r="F386" s="30"/>
    </row>
    <row r="387" spans="1:6" s="28" customFormat="1" x14ac:dyDescent="0.3">
      <c r="A387" s="30"/>
      <c r="B387" s="30"/>
      <c r="C387" s="46"/>
      <c r="D387" s="30"/>
      <c r="E387" s="30"/>
      <c r="F387" s="30"/>
    </row>
    <row r="388" spans="1:6" s="28" customFormat="1" x14ac:dyDescent="0.3">
      <c r="A388" s="30"/>
      <c r="B388" s="30"/>
      <c r="C388" s="46"/>
      <c r="D388" s="30"/>
      <c r="E388" s="30"/>
      <c r="F388" s="30"/>
    </row>
    <row r="389" spans="1:6" s="28" customFormat="1" x14ac:dyDescent="0.3">
      <c r="A389" s="30"/>
      <c r="B389" s="30"/>
      <c r="C389" s="46"/>
      <c r="D389" s="30"/>
      <c r="E389" s="30"/>
      <c r="F389" s="30"/>
    </row>
    <row r="390" spans="1:6" s="28" customFormat="1" x14ac:dyDescent="0.3">
      <c r="A390" s="30"/>
      <c r="B390" s="30"/>
      <c r="C390" s="46"/>
      <c r="D390" s="30"/>
      <c r="E390" s="30"/>
      <c r="F390" s="30"/>
    </row>
    <row r="391" spans="1:6" s="28" customFormat="1" x14ac:dyDescent="0.3">
      <c r="A391" s="30"/>
      <c r="B391" s="30"/>
      <c r="C391" s="46"/>
      <c r="D391" s="30"/>
      <c r="E391" s="30"/>
      <c r="F391" s="30"/>
    </row>
    <row r="392" spans="1:6" s="28" customFormat="1" x14ac:dyDescent="0.3">
      <c r="A392" s="30"/>
      <c r="B392" s="30"/>
      <c r="C392" s="46"/>
      <c r="D392" s="30"/>
      <c r="E392" s="30"/>
      <c r="F392" s="30"/>
    </row>
    <row r="393" spans="1:6" s="28" customFormat="1" x14ac:dyDescent="0.3">
      <c r="A393" s="30"/>
      <c r="B393" s="30"/>
      <c r="C393" s="46"/>
      <c r="D393" s="30"/>
      <c r="E393" s="30"/>
      <c r="F393" s="30"/>
    </row>
    <row r="394" spans="1:6" s="28" customFormat="1" x14ac:dyDescent="0.3">
      <c r="A394" s="30"/>
      <c r="B394" s="30"/>
      <c r="C394" s="46"/>
      <c r="D394" s="30"/>
      <c r="E394" s="30"/>
      <c r="F394" s="30"/>
    </row>
    <row r="395" spans="1:6" s="28" customFormat="1" x14ac:dyDescent="0.3">
      <c r="A395" s="30"/>
      <c r="B395" s="30"/>
      <c r="C395" s="46"/>
      <c r="D395" s="30"/>
      <c r="E395" s="30"/>
      <c r="F395" s="30"/>
    </row>
    <row r="396" spans="1:6" s="28" customFormat="1" x14ac:dyDescent="0.3">
      <c r="A396" s="30"/>
      <c r="B396" s="30"/>
      <c r="C396" s="46"/>
      <c r="D396" s="30"/>
      <c r="E396" s="30"/>
      <c r="F396" s="30"/>
    </row>
    <row r="397" spans="1:6" s="28" customFormat="1" x14ac:dyDescent="0.3">
      <c r="A397" s="30"/>
      <c r="B397" s="30"/>
      <c r="C397" s="46"/>
      <c r="D397" s="30"/>
      <c r="E397" s="30"/>
      <c r="F397" s="30"/>
    </row>
    <row r="398" spans="1:6" s="28" customFormat="1" x14ac:dyDescent="0.3">
      <c r="A398" s="30"/>
      <c r="B398" s="30"/>
      <c r="C398" s="46"/>
      <c r="D398" s="30"/>
      <c r="E398" s="30"/>
      <c r="F398" s="30"/>
    </row>
    <row r="399" spans="1:6" s="28" customFormat="1" x14ac:dyDescent="0.3">
      <c r="A399" s="30"/>
      <c r="B399" s="30"/>
      <c r="C399" s="46"/>
      <c r="D399" s="30"/>
      <c r="E399" s="30"/>
      <c r="F399" s="30"/>
    </row>
    <row r="400" spans="1:6" s="28" customFormat="1" x14ac:dyDescent="0.3">
      <c r="A400" s="30"/>
      <c r="B400" s="30"/>
      <c r="C400" s="46"/>
      <c r="D400" s="30"/>
      <c r="E400" s="30"/>
      <c r="F400" s="30"/>
    </row>
    <row r="401" spans="1:6" s="28" customFormat="1" x14ac:dyDescent="0.3">
      <c r="A401" s="30"/>
      <c r="B401" s="30"/>
      <c r="C401" s="46"/>
      <c r="D401" s="30"/>
      <c r="E401" s="30"/>
      <c r="F401" s="30"/>
    </row>
    <row r="402" spans="1:6" s="28" customFormat="1" x14ac:dyDescent="0.3">
      <c r="A402" s="30"/>
      <c r="B402" s="30"/>
      <c r="C402" s="46"/>
      <c r="D402" s="30"/>
      <c r="E402" s="30"/>
      <c r="F402" s="30"/>
    </row>
    <row r="403" spans="1:6" s="28" customFormat="1" x14ac:dyDescent="0.3">
      <c r="A403" s="30"/>
      <c r="B403" s="30"/>
      <c r="C403" s="46"/>
      <c r="D403" s="30"/>
      <c r="E403" s="30"/>
      <c r="F403" s="30"/>
    </row>
    <row r="404" spans="1:6" s="28" customFormat="1" x14ac:dyDescent="0.3">
      <c r="A404" s="30"/>
      <c r="B404" s="30"/>
      <c r="C404" s="46"/>
      <c r="D404" s="30"/>
      <c r="E404" s="30"/>
      <c r="F404" s="30"/>
    </row>
    <row r="405" spans="1:6" s="28" customFormat="1" x14ac:dyDescent="0.3">
      <c r="A405" s="30"/>
      <c r="B405" s="30"/>
      <c r="C405" s="46"/>
    </row>
    <row r="406" spans="1:6" s="28" customFormat="1" x14ac:dyDescent="0.3">
      <c r="A406" s="30"/>
      <c r="B406" s="30"/>
      <c r="C406" s="46"/>
    </row>
    <row r="407" spans="1:6" s="28" customFormat="1" x14ac:dyDescent="0.3">
      <c r="A407" s="30"/>
      <c r="B407" s="30"/>
      <c r="C407" s="46"/>
    </row>
    <row r="408" spans="1:6" s="28" customFormat="1" x14ac:dyDescent="0.3">
      <c r="A408" s="30"/>
      <c r="B408" s="30"/>
      <c r="C408" s="46"/>
    </row>
    <row r="409" spans="1:6" s="28" customFormat="1" x14ac:dyDescent="0.3">
      <c r="A409" s="30"/>
      <c r="B409" s="30"/>
      <c r="C409" s="46"/>
    </row>
    <row r="410" spans="1:6" s="28" customFormat="1" x14ac:dyDescent="0.3">
      <c r="A410" s="30"/>
      <c r="B410" s="30"/>
      <c r="C410" s="46"/>
    </row>
    <row r="411" spans="1:6" s="28" customFormat="1" x14ac:dyDescent="0.3">
      <c r="A411" s="30"/>
      <c r="B411" s="30"/>
      <c r="C411" s="46"/>
    </row>
    <row r="412" spans="1:6" s="28" customFormat="1" x14ac:dyDescent="0.3">
      <c r="A412" s="30"/>
      <c r="B412" s="30"/>
      <c r="C412" s="46"/>
    </row>
    <row r="413" spans="1:6" s="28" customFormat="1" x14ac:dyDescent="0.3">
      <c r="A413" s="30"/>
      <c r="B413" s="30"/>
      <c r="C413" s="46"/>
    </row>
    <row r="414" spans="1:6" s="28" customFormat="1" x14ac:dyDescent="0.3">
      <c r="A414" s="30"/>
      <c r="B414" s="30"/>
      <c r="C414" s="46"/>
    </row>
    <row r="415" spans="1:6" s="28" customFormat="1" x14ac:dyDescent="0.3">
      <c r="A415" s="30"/>
      <c r="B415" s="30"/>
      <c r="C415" s="46"/>
    </row>
    <row r="416" spans="1:6" s="28" customFormat="1" x14ac:dyDescent="0.3">
      <c r="A416" s="30"/>
      <c r="B416" s="30"/>
      <c r="C416" s="46"/>
    </row>
    <row r="417" spans="1:3" s="28" customFormat="1" x14ac:dyDescent="0.3">
      <c r="A417" s="30"/>
      <c r="B417" s="30"/>
      <c r="C417" s="46"/>
    </row>
    <row r="418" spans="1:3" s="28" customFormat="1" x14ac:dyDescent="0.3">
      <c r="A418" s="30"/>
      <c r="B418" s="30"/>
      <c r="C418" s="46"/>
    </row>
    <row r="419" spans="1:3" s="28" customFormat="1" x14ac:dyDescent="0.3">
      <c r="A419" s="30"/>
      <c r="B419" s="30"/>
      <c r="C419" s="46"/>
    </row>
    <row r="420" spans="1:3" s="28" customFormat="1" x14ac:dyDescent="0.3">
      <c r="A420" s="30"/>
      <c r="B420" s="30"/>
      <c r="C420" s="46"/>
    </row>
    <row r="421" spans="1:3" s="28" customFormat="1" x14ac:dyDescent="0.3">
      <c r="A421" s="30"/>
      <c r="B421" s="30"/>
      <c r="C421" s="46"/>
    </row>
    <row r="422" spans="1:3" s="28" customFormat="1" x14ac:dyDescent="0.3">
      <c r="A422" s="30"/>
      <c r="B422" s="30"/>
      <c r="C422" s="46"/>
    </row>
    <row r="423" spans="1:3" s="28" customFormat="1" x14ac:dyDescent="0.3">
      <c r="A423" s="30"/>
      <c r="B423" s="30"/>
      <c r="C423" s="46"/>
    </row>
    <row r="424" spans="1:3" s="28" customFormat="1" x14ac:dyDescent="0.3">
      <c r="A424" s="30"/>
      <c r="B424" s="30"/>
      <c r="C424" s="46"/>
    </row>
    <row r="425" spans="1:3" s="28" customFormat="1" x14ac:dyDescent="0.3">
      <c r="A425" s="30"/>
      <c r="B425" s="30"/>
      <c r="C425" s="46"/>
    </row>
    <row r="426" spans="1:3" s="28" customFormat="1" x14ac:dyDescent="0.3">
      <c r="A426" s="30"/>
      <c r="B426" s="30"/>
      <c r="C426" s="46"/>
    </row>
    <row r="427" spans="1:3" s="28" customFormat="1" x14ac:dyDescent="0.3">
      <c r="A427" s="30"/>
      <c r="B427" s="30"/>
      <c r="C427" s="46"/>
    </row>
    <row r="428" spans="1:3" s="28" customFormat="1" x14ac:dyDescent="0.3">
      <c r="A428" s="30"/>
      <c r="B428" s="30"/>
      <c r="C428" s="46"/>
    </row>
    <row r="429" spans="1:3" s="28" customFormat="1" x14ac:dyDescent="0.3">
      <c r="A429" s="30"/>
      <c r="B429" s="30"/>
      <c r="C429" s="46"/>
    </row>
    <row r="430" spans="1:3" s="28" customFormat="1" x14ac:dyDescent="0.3">
      <c r="A430" s="30"/>
      <c r="B430" s="30"/>
      <c r="C430" s="46"/>
    </row>
    <row r="431" spans="1:3" s="28" customFormat="1" x14ac:dyDescent="0.3">
      <c r="A431" s="30"/>
      <c r="B431" s="30"/>
      <c r="C431" s="46"/>
    </row>
    <row r="432" spans="1:3" s="28" customFormat="1" x14ac:dyDescent="0.3">
      <c r="A432" s="30"/>
      <c r="B432" s="30"/>
      <c r="C432" s="46"/>
    </row>
    <row r="433" spans="1:3" s="28" customFormat="1" x14ac:dyDescent="0.3">
      <c r="A433" s="30"/>
      <c r="B433" s="30"/>
      <c r="C433" s="46"/>
    </row>
    <row r="434" spans="1:3" s="28" customFormat="1" x14ac:dyDescent="0.3">
      <c r="A434" s="30"/>
      <c r="B434" s="30"/>
      <c r="C434" s="46"/>
    </row>
    <row r="435" spans="1:3" s="28" customFormat="1" x14ac:dyDescent="0.3">
      <c r="A435" s="30"/>
      <c r="B435" s="30"/>
      <c r="C435" s="46"/>
    </row>
    <row r="436" spans="1:3" s="28" customFormat="1" x14ac:dyDescent="0.3">
      <c r="A436" s="30"/>
      <c r="B436" s="30"/>
      <c r="C436" s="46"/>
    </row>
    <row r="437" spans="1:3" s="28" customFormat="1" x14ac:dyDescent="0.3">
      <c r="A437" s="30"/>
      <c r="B437" s="30"/>
      <c r="C437" s="46"/>
    </row>
    <row r="438" spans="1:3" s="28" customFormat="1" x14ac:dyDescent="0.3">
      <c r="A438" s="30"/>
      <c r="B438" s="30"/>
      <c r="C438" s="46"/>
    </row>
    <row r="439" spans="1:3" s="28" customFormat="1" x14ac:dyDescent="0.3">
      <c r="A439" s="30"/>
      <c r="B439" s="30"/>
      <c r="C439" s="46"/>
    </row>
    <row r="440" spans="1:3" s="28" customFormat="1" x14ac:dyDescent="0.3">
      <c r="A440" s="30"/>
      <c r="B440" s="30"/>
      <c r="C440" s="46"/>
    </row>
    <row r="441" spans="1:3" s="28" customFormat="1" x14ac:dyDescent="0.3">
      <c r="A441" s="30"/>
      <c r="B441" s="30"/>
      <c r="C441" s="46"/>
    </row>
    <row r="442" spans="1:3" s="28" customFormat="1" x14ac:dyDescent="0.3">
      <c r="A442" s="30"/>
      <c r="B442" s="30"/>
      <c r="C442" s="46"/>
    </row>
    <row r="443" spans="1:3" s="28" customFormat="1" x14ac:dyDescent="0.3">
      <c r="A443" s="30"/>
      <c r="B443" s="30"/>
      <c r="C443" s="46"/>
    </row>
    <row r="444" spans="1:3" s="28" customFormat="1" x14ac:dyDescent="0.3">
      <c r="A444" s="30"/>
      <c r="B444" s="30"/>
      <c r="C444" s="46"/>
    </row>
    <row r="445" spans="1:3" s="28" customFormat="1" x14ac:dyDescent="0.3">
      <c r="A445" s="30"/>
      <c r="B445" s="30"/>
      <c r="C445" s="46"/>
    </row>
    <row r="446" spans="1:3" s="28" customFormat="1" x14ac:dyDescent="0.3">
      <c r="A446" s="30"/>
      <c r="B446" s="30"/>
      <c r="C446" s="46"/>
    </row>
    <row r="447" spans="1:3" s="28" customFormat="1" x14ac:dyDescent="0.3">
      <c r="A447" s="30"/>
      <c r="B447" s="30"/>
      <c r="C447" s="46"/>
    </row>
    <row r="448" spans="1:3" s="28" customFormat="1" x14ac:dyDescent="0.3">
      <c r="A448" s="30"/>
      <c r="B448" s="30"/>
      <c r="C448" s="46"/>
    </row>
    <row r="449" spans="1:3" s="28" customFormat="1" x14ac:dyDescent="0.3">
      <c r="A449" s="30"/>
      <c r="B449" s="30"/>
      <c r="C449" s="46"/>
    </row>
    <row r="450" spans="1:3" s="28" customFormat="1" x14ac:dyDescent="0.3">
      <c r="A450" s="30"/>
      <c r="B450" s="30"/>
      <c r="C450" s="46"/>
    </row>
    <row r="451" spans="1:3" s="28" customFormat="1" x14ac:dyDescent="0.3">
      <c r="A451" s="30"/>
      <c r="B451" s="30"/>
      <c r="C451" s="46"/>
    </row>
    <row r="452" spans="1:3" s="28" customFormat="1" x14ac:dyDescent="0.3">
      <c r="A452" s="30"/>
      <c r="B452" s="30"/>
      <c r="C452" s="46"/>
    </row>
    <row r="453" spans="1:3" s="28" customFormat="1" x14ac:dyDescent="0.3">
      <c r="A453" s="30"/>
      <c r="B453" s="30"/>
      <c r="C453" s="46"/>
    </row>
    <row r="454" spans="1:3" s="28" customFormat="1" x14ac:dyDescent="0.3">
      <c r="A454" s="30"/>
      <c r="B454" s="30"/>
      <c r="C454" s="46"/>
    </row>
    <row r="455" spans="1:3" s="28" customFormat="1" x14ac:dyDescent="0.3">
      <c r="A455" s="30"/>
      <c r="B455" s="30"/>
      <c r="C455" s="46"/>
    </row>
    <row r="456" spans="1:3" s="28" customFormat="1" x14ac:dyDescent="0.3">
      <c r="A456" s="30"/>
      <c r="B456" s="30"/>
      <c r="C456" s="46"/>
    </row>
    <row r="457" spans="1:3" s="28" customFormat="1" x14ac:dyDescent="0.3">
      <c r="A457" s="30"/>
      <c r="B457" s="30"/>
      <c r="C457" s="46"/>
    </row>
  </sheetData>
  <sheetProtection algorithmName="SHA-512" hashValue="iVYHjTwJ7z9MR34J+wEA/rXTtX/UySxqnlNWuksBn0gMwSmMm9cTDi3P0nfyArGaONYw1Y5SzBD4IfN/XogoJw==" saltValue="OurwD002pvOzhPgxM/g3Fg==" spinCount="100000" sheet="1" formatCells="0" formatColumns="0" formatRows="0"/>
  <mergeCells count="75">
    <mergeCell ref="A1:D5"/>
    <mergeCell ref="F1:H1"/>
    <mergeCell ref="G2:I2"/>
    <mergeCell ref="G3:I3"/>
    <mergeCell ref="G4:I4"/>
    <mergeCell ref="G5:I5"/>
    <mergeCell ref="A7:D7"/>
    <mergeCell ref="E7:I7"/>
    <mergeCell ref="A8:D8"/>
    <mergeCell ref="E8:I8"/>
    <mergeCell ref="A9:D9"/>
    <mergeCell ref="E9:I9"/>
    <mergeCell ref="A10:D10"/>
    <mergeCell ref="E10:I10"/>
    <mergeCell ref="A12:B13"/>
    <mergeCell ref="C12:C13"/>
    <mergeCell ref="D13:D15"/>
    <mergeCell ref="E13:H15"/>
    <mergeCell ref="I13:I15"/>
    <mergeCell ref="E43:I43"/>
    <mergeCell ref="E44:I44"/>
    <mergeCell ref="E45:I45"/>
    <mergeCell ref="E32:I32"/>
    <mergeCell ref="E16:H16"/>
    <mergeCell ref="E17:H17"/>
    <mergeCell ref="E18:H18"/>
    <mergeCell ref="E19:H19"/>
    <mergeCell ref="E20:H20"/>
    <mergeCell ref="E21:H21"/>
    <mergeCell ref="E24:I24"/>
    <mergeCell ref="E25:I25"/>
    <mergeCell ref="E55:I58"/>
    <mergeCell ref="A57:B57"/>
    <mergeCell ref="A60:B60"/>
    <mergeCell ref="D60:E60"/>
    <mergeCell ref="D28:D30"/>
    <mergeCell ref="E28:I30"/>
    <mergeCell ref="E31:I31"/>
    <mergeCell ref="E48:I48"/>
    <mergeCell ref="E33:I33"/>
    <mergeCell ref="E34:I34"/>
    <mergeCell ref="E35:I35"/>
    <mergeCell ref="E36:I36"/>
    <mergeCell ref="E37:I37"/>
    <mergeCell ref="E38:I38"/>
    <mergeCell ref="E39:I39"/>
    <mergeCell ref="E40:I40"/>
    <mergeCell ref="E49:I49"/>
    <mergeCell ref="E50:I50"/>
    <mergeCell ref="E51:I51"/>
    <mergeCell ref="E52:I52"/>
    <mergeCell ref="A53:A54"/>
    <mergeCell ref="B53:B54"/>
    <mergeCell ref="C53:C54"/>
    <mergeCell ref="D53:D54"/>
    <mergeCell ref="E53:I54"/>
    <mergeCell ref="H60:I60"/>
    <mergeCell ref="A62:B62"/>
    <mergeCell ref="D62:E62"/>
    <mergeCell ref="H62:I62"/>
    <mergeCell ref="A63:B63"/>
    <mergeCell ref="D63:E63"/>
    <mergeCell ref="H63:I63"/>
    <mergeCell ref="A61:B61"/>
    <mergeCell ref="D61:E61"/>
    <mergeCell ref="H61:I61"/>
    <mergeCell ref="A66:B66"/>
    <mergeCell ref="D66:E66"/>
    <mergeCell ref="H66:I66"/>
    <mergeCell ref="A64:B64"/>
    <mergeCell ref="D64:E64"/>
    <mergeCell ref="H64:I64"/>
    <mergeCell ref="A65:B65"/>
    <mergeCell ref="D65:E65"/>
    <mergeCell ref="H65:I65"/>
  </mergeCells>
  <pageMargins left="0.25" right="0.25" top="0.75" bottom="0.55125000000000002" header="0.3" footer="0.3"/>
  <pageSetup paperSize="9" scale="66" orientation="portrait" r:id="rId1"/>
  <headerFooter>
    <oddHeader>&amp;C&amp;"-,Bold"&amp;18&amp;UST VINCENT DE PAUL SOCIETY - QUARTERLY RESTRICTED INCOME RETURN &amp;16
&amp;"-,Regular"&amp;U&amp;KFF0000To be completed by any Conference or Council with Restricted Income received in the quarter or brought forward.</oddHeader>
    <oddFooter>&amp;C&amp;"-,Bold Italic"&amp;16&amp;KFF0000Please return the Quarterly Financial form no later than the 31st October 2024. Thank you for sending this form in on time</oddFooter>
  </headerFooter>
  <customProperties>
    <customPr name="GUID" r:id="rId2"/>
    <customPr name="mdRecalcCache" r:id="rId3"/>
    <customPr name="mdRecalcCacheOldestCalcDT" r:id="rId4"/>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7" tint="0.39997558519241921"/>
    <pageSetUpPr fitToPage="1"/>
  </sheetPr>
  <dimension ref="A1:I457"/>
  <sheetViews>
    <sheetView view="pageLayout" zoomScale="90" zoomScaleNormal="90" zoomScaleSheetLayoutView="90" zoomScalePageLayoutView="90" workbookViewId="0">
      <selection activeCell="C12" sqref="C12:C13"/>
    </sheetView>
  </sheetViews>
  <sheetFormatPr defaultColWidth="8.90625" defaultRowHeight="15.6" x14ac:dyDescent="0.3"/>
  <cols>
    <col min="1" max="1" width="5.453125" style="28" customWidth="1"/>
    <col min="2" max="2" width="34.90625" style="28" customWidth="1"/>
    <col min="3" max="3" width="10.1796875" style="46" customWidth="1"/>
    <col min="4" max="4" width="17.08984375" style="28" customWidth="1"/>
    <col min="5" max="5" width="0.453125" style="28" customWidth="1"/>
    <col min="6" max="6" width="15.81640625" style="28" customWidth="1"/>
    <col min="7" max="7" width="10.08984375" style="28" customWidth="1"/>
    <col min="8" max="8" width="14.36328125" style="28" customWidth="1"/>
    <col min="9" max="9" width="15.54296875" style="28" customWidth="1"/>
    <col min="10" max="16384" width="8.90625" style="118"/>
  </cols>
  <sheetData>
    <row r="1" spans="1:9" s="80" customFormat="1" ht="17.100000000000001" customHeight="1" thickBot="1" x14ac:dyDescent="0.4">
      <c r="A1" s="510" t="s">
        <v>270</v>
      </c>
      <c r="B1" s="511"/>
      <c r="C1" s="511"/>
      <c r="D1" s="512"/>
      <c r="F1" s="530" t="s">
        <v>119</v>
      </c>
      <c r="G1" s="531"/>
      <c r="H1" s="531"/>
      <c r="I1" s="79"/>
    </row>
    <row r="2" spans="1:9" s="28" customFormat="1" ht="17.100000000000001" customHeight="1" x14ac:dyDescent="0.3">
      <c r="A2" s="513"/>
      <c r="B2" s="514"/>
      <c r="C2" s="514"/>
      <c r="D2" s="515"/>
      <c r="F2" s="270" t="s">
        <v>62</v>
      </c>
      <c r="G2" s="532">
        <v>45657</v>
      </c>
      <c r="H2" s="532"/>
      <c r="I2" s="533"/>
    </row>
    <row r="3" spans="1:9" s="28" customFormat="1" ht="17.100000000000001" customHeight="1" x14ac:dyDescent="0.3">
      <c r="A3" s="513"/>
      <c r="B3" s="514"/>
      <c r="C3" s="514"/>
      <c r="D3" s="515"/>
      <c r="F3" s="271" t="s">
        <v>314</v>
      </c>
      <c r="G3" s="534">
        <f>'Info about Council'!C4</f>
        <v>0</v>
      </c>
      <c r="H3" s="534"/>
      <c r="I3" s="535"/>
    </row>
    <row r="4" spans="1:9" s="28" customFormat="1" ht="17.100000000000001" customHeight="1" x14ac:dyDescent="0.3">
      <c r="A4" s="513"/>
      <c r="B4" s="514"/>
      <c r="C4" s="514"/>
      <c r="D4" s="515"/>
      <c r="F4" s="271" t="s">
        <v>315</v>
      </c>
      <c r="G4" s="534">
        <f>'Info about Council'!C5</f>
        <v>0</v>
      </c>
      <c r="H4" s="534"/>
      <c r="I4" s="535"/>
    </row>
    <row r="5" spans="1:9" s="28" customFormat="1" ht="21" customHeight="1" thickBot="1" x14ac:dyDescent="0.35">
      <c r="A5" s="516"/>
      <c r="B5" s="517"/>
      <c r="C5" s="517"/>
      <c r="D5" s="518"/>
      <c r="F5" s="272" t="s">
        <v>46</v>
      </c>
      <c r="G5" s="536">
        <f>'Info about Council'!C6</f>
        <v>0</v>
      </c>
      <c r="H5" s="536"/>
      <c r="I5" s="537"/>
    </row>
    <row r="6" spans="1:9" s="28" customFormat="1" ht="6.75" customHeight="1" thickBot="1" x14ac:dyDescent="0.35">
      <c r="A6" s="273"/>
      <c r="B6" s="273"/>
      <c r="C6" s="273"/>
      <c r="D6" s="273"/>
      <c r="E6" s="239"/>
      <c r="F6" s="239"/>
      <c r="G6" s="274"/>
      <c r="H6" s="274"/>
      <c r="I6" s="274"/>
    </row>
    <row r="7" spans="1:9" s="28" customFormat="1" ht="17.100000000000001" customHeight="1" thickBot="1" x14ac:dyDescent="0.4">
      <c r="A7" s="519" t="s">
        <v>122</v>
      </c>
      <c r="B7" s="520"/>
      <c r="C7" s="520"/>
      <c r="D7" s="521"/>
      <c r="E7" s="522" t="s">
        <v>118</v>
      </c>
      <c r="F7" s="522"/>
      <c r="G7" s="522"/>
      <c r="H7" s="522"/>
      <c r="I7" s="523"/>
    </row>
    <row r="8" spans="1:9" s="28" customFormat="1" ht="33.75" customHeight="1" x14ac:dyDescent="0.3">
      <c r="A8" s="524" t="s">
        <v>120</v>
      </c>
      <c r="B8" s="525"/>
      <c r="C8" s="525"/>
      <c r="D8" s="526"/>
      <c r="E8" s="541" t="s">
        <v>26</v>
      </c>
      <c r="F8" s="542"/>
      <c r="G8" s="542"/>
      <c r="H8" s="542"/>
      <c r="I8" s="543"/>
    </row>
    <row r="9" spans="1:9" s="28" customFormat="1" ht="35.25" customHeight="1" x14ac:dyDescent="0.3">
      <c r="A9" s="527" t="s">
        <v>121</v>
      </c>
      <c r="B9" s="528"/>
      <c r="C9" s="528"/>
      <c r="D9" s="529"/>
      <c r="E9" s="545" t="s">
        <v>135</v>
      </c>
      <c r="F9" s="546"/>
      <c r="G9" s="546"/>
      <c r="H9" s="546"/>
      <c r="I9" s="547"/>
    </row>
    <row r="10" spans="1:9" s="28" customFormat="1" ht="34.5" customHeight="1" thickBot="1" x14ac:dyDescent="0.35">
      <c r="A10" s="538" t="s">
        <v>124</v>
      </c>
      <c r="B10" s="539"/>
      <c r="C10" s="539"/>
      <c r="D10" s="540"/>
      <c r="E10" s="548" t="s">
        <v>123</v>
      </c>
      <c r="F10" s="549"/>
      <c r="G10" s="549"/>
      <c r="H10" s="549"/>
      <c r="I10" s="550"/>
    </row>
    <row r="11" spans="1:9" s="28" customFormat="1" ht="6.75" customHeight="1" thickBot="1" x14ac:dyDescent="0.35">
      <c r="A11" s="275"/>
      <c r="B11" s="275"/>
      <c r="C11" s="275"/>
      <c r="D11" s="275"/>
      <c r="E11" s="276"/>
      <c r="F11" s="239"/>
      <c r="G11" s="274"/>
      <c r="H11" s="274"/>
      <c r="I11" s="274"/>
    </row>
    <row r="12" spans="1:9" ht="17.100000000000001" customHeight="1" x14ac:dyDescent="0.3">
      <c r="A12" s="552" t="s">
        <v>109</v>
      </c>
      <c r="B12" s="553"/>
      <c r="C12" s="569">
        <f>'Sep 24 Restricted'!C57</f>
        <v>0</v>
      </c>
      <c r="D12" s="277"/>
      <c r="E12" s="278"/>
      <c r="F12" s="279"/>
      <c r="G12" s="279"/>
      <c r="H12" s="279"/>
      <c r="I12" s="279"/>
    </row>
    <row r="13" spans="1:9" ht="17.100000000000001" customHeight="1" thickBot="1" x14ac:dyDescent="0.35">
      <c r="A13" s="554"/>
      <c r="B13" s="555"/>
      <c r="C13" s="570"/>
      <c r="D13" s="558" t="s">
        <v>115</v>
      </c>
      <c r="E13" s="561" t="s">
        <v>138</v>
      </c>
      <c r="F13" s="562"/>
      <c r="G13" s="562"/>
      <c r="H13" s="558"/>
      <c r="I13" s="544" t="s">
        <v>117</v>
      </c>
    </row>
    <row r="14" spans="1:9" ht="17.100000000000001" customHeight="1" x14ac:dyDescent="0.3">
      <c r="A14" s="118"/>
      <c r="C14" s="81"/>
      <c r="D14" s="559"/>
      <c r="E14" s="563"/>
      <c r="F14" s="564"/>
      <c r="G14" s="564"/>
      <c r="H14" s="565"/>
      <c r="I14" s="544"/>
    </row>
    <row r="15" spans="1:9" ht="17.100000000000001" customHeight="1" x14ac:dyDescent="0.3">
      <c r="A15" s="120" t="s">
        <v>107</v>
      </c>
      <c r="B15" s="137"/>
      <c r="C15" s="82"/>
      <c r="D15" s="560"/>
      <c r="E15" s="566"/>
      <c r="F15" s="567"/>
      <c r="G15" s="567"/>
      <c r="H15" s="568"/>
      <c r="I15" s="544"/>
    </row>
    <row r="16" spans="1:9" ht="16.5" customHeight="1" x14ac:dyDescent="0.35">
      <c r="A16" s="124">
        <v>1002</v>
      </c>
      <c r="B16" s="202" t="s">
        <v>4</v>
      </c>
      <c r="C16" s="83"/>
      <c r="D16" s="84"/>
      <c r="E16" s="551"/>
      <c r="F16" s="551"/>
      <c r="G16" s="551"/>
      <c r="H16" s="551"/>
      <c r="I16" s="86"/>
    </row>
    <row r="17" spans="1:9" ht="16.5" customHeight="1" x14ac:dyDescent="0.35">
      <c r="A17" s="124">
        <v>1003</v>
      </c>
      <c r="B17" s="202" t="s">
        <v>5</v>
      </c>
      <c r="C17" s="83"/>
      <c r="D17" s="84"/>
      <c r="E17" s="551"/>
      <c r="F17" s="551"/>
      <c r="G17" s="551"/>
      <c r="H17" s="551"/>
      <c r="I17" s="86"/>
    </row>
    <row r="18" spans="1:9" ht="16.5" customHeight="1" x14ac:dyDescent="0.35">
      <c r="A18" s="124">
        <v>1004</v>
      </c>
      <c r="B18" s="202" t="s">
        <v>108</v>
      </c>
      <c r="C18" s="83"/>
      <c r="D18" s="84"/>
      <c r="E18" s="551"/>
      <c r="F18" s="551"/>
      <c r="G18" s="551"/>
      <c r="H18" s="551"/>
      <c r="I18" s="86"/>
    </row>
    <row r="19" spans="1:9" ht="16.5" customHeight="1" x14ac:dyDescent="0.35">
      <c r="A19" s="128">
        <v>1005</v>
      </c>
      <c r="B19" s="202" t="s">
        <v>81</v>
      </c>
      <c r="C19" s="83"/>
      <c r="D19" s="86"/>
      <c r="E19" s="551"/>
      <c r="F19" s="551"/>
      <c r="G19" s="551"/>
      <c r="H19" s="551"/>
      <c r="I19" s="86"/>
    </row>
    <row r="20" spans="1:9" ht="16.5" customHeight="1" x14ac:dyDescent="0.35">
      <c r="A20" s="124">
        <v>1006</v>
      </c>
      <c r="B20" s="202" t="s">
        <v>31</v>
      </c>
      <c r="C20" s="83"/>
      <c r="D20" s="86"/>
      <c r="E20" s="551"/>
      <c r="F20" s="551"/>
      <c r="G20" s="551"/>
      <c r="H20" s="551"/>
      <c r="I20" s="86"/>
    </row>
    <row r="21" spans="1:9" ht="16.5" customHeight="1" thickBot="1" x14ac:dyDescent="0.4">
      <c r="A21" s="124">
        <v>1007</v>
      </c>
      <c r="B21" s="202" t="s">
        <v>14</v>
      </c>
      <c r="C21" s="83"/>
      <c r="D21" s="86"/>
      <c r="E21" s="551"/>
      <c r="F21" s="551"/>
      <c r="G21" s="551"/>
      <c r="H21" s="551"/>
      <c r="I21" s="86"/>
    </row>
    <row r="22" spans="1:9" ht="17.100000000000001" customHeight="1" thickBot="1" x14ac:dyDescent="0.35">
      <c r="A22" s="131" t="s">
        <v>110</v>
      </c>
      <c r="B22" s="280"/>
      <c r="C22" s="85">
        <f>SUM(C16:C21)</f>
        <v>0</v>
      </c>
      <c r="D22" s="281">
        <f>C22-'Dec 24 Return'!C22</f>
        <v>0</v>
      </c>
      <c r="E22" s="46" t="s">
        <v>142</v>
      </c>
      <c r="F22" s="214"/>
      <c r="G22" s="118"/>
    </row>
    <row r="23" spans="1:9" ht="9.75" customHeight="1" x14ac:dyDescent="0.3">
      <c r="A23" s="120"/>
      <c r="C23" s="169"/>
      <c r="D23" s="30"/>
      <c r="E23" s="30"/>
      <c r="F23" s="30"/>
    </row>
    <row r="24" spans="1:9" s="28" customFormat="1" ht="17.100000000000001" customHeight="1" x14ac:dyDescent="0.3">
      <c r="A24" s="120" t="s">
        <v>69</v>
      </c>
      <c r="B24" s="147"/>
      <c r="C24" s="46"/>
      <c r="D24" s="282" t="s">
        <v>114</v>
      </c>
      <c r="E24" s="485" t="s">
        <v>141</v>
      </c>
      <c r="F24" s="485"/>
      <c r="G24" s="485"/>
      <c r="H24" s="485"/>
      <c r="I24" s="485"/>
    </row>
    <row r="25" spans="1:9" s="28" customFormat="1" ht="17.100000000000001" customHeight="1" thickBot="1" x14ac:dyDescent="0.4">
      <c r="A25" s="133">
        <v>2001</v>
      </c>
      <c r="B25" s="283" t="s">
        <v>111</v>
      </c>
      <c r="C25" s="83"/>
      <c r="D25" s="86"/>
      <c r="E25" s="484"/>
      <c r="F25" s="484"/>
      <c r="G25" s="484"/>
      <c r="H25" s="484"/>
      <c r="I25" s="484"/>
    </row>
    <row r="26" spans="1:9" s="28" customFormat="1" ht="17.100000000000001" customHeight="1" thickBot="1" x14ac:dyDescent="0.35">
      <c r="A26" s="120" t="s">
        <v>112</v>
      </c>
      <c r="B26" s="147"/>
      <c r="C26" s="87">
        <f>C22+C25</f>
        <v>0</v>
      </c>
      <c r="E26" s="284"/>
      <c r="F26" s="30"/>
    </row>
    <row r="27" spans="1:9" s="28" customFormat="1" ht="6" customHeight="1" x14ac:dyDescent="0.3">
      <c r="A27" s="120"/>
      <c r="C27" s="88"/>
      <c r="E27" s="284"/>
      <c r="F27" s="30"/>
    </row>
    <row r="28" spans="1:9" s="28" customFormat="1" ht="17.100000000000001" customHeight="1" x14ac:dyDescent="0.3">
      <c r="A28" s="39"/>
      <c r="C28" s="89"/>
      <c r="D28" s="492" t="s">
        <v>137</v>
      </c>
      <c r="E28" s="493" t="s">
        <v>116</v>
      </c>
      <c r="F28" s="493"/>
      <c r="G28" s="493"/>
      <c r="H28" s="493"/>
      <c r="I28" s="493"/>
    </row>
    <row r="29" spans="1:9" s="28" customFormat="1" ht="17.100000000000001" customHeight="1" x14ac:dyDescent="0.3">
      <c r="A29" s="120" t="s">
        <v>106</v>
      </c>
      <c r="B29" s="285"/>
      <c r="C29" s="89"/>
      <c r="D29" s="492"/>
      <c r="E29" s="493"/>
      <c r="F29" s="493"/>
      <c r="G29" s="493"/>
      <c r="H29" s="493"/>
      <c r="I29" s="493"/>
    </row>
    <row r="30" spans="1:9" s="28" customFormat="1" ht="17.100000000000001" customHeight="1" thickBot="1" x14ac:dyDescent="0.4">
      <c r="A30" s="120" t="s">
        <v>136</v>
      </c>
      <c r="B30" s="286"/>
      <c r="C30" s="59"/>
      <c r="D30" s="492"/>
      <c r="E30" s="493"/>
      <c r="F30" s="493"/>
      <c r="G30" s="493"/>
      <c r="H30" s="493"/>
      <c r="I30" s="493"/>
    </row>
    <row r="31" spans="1:9" s="28" customFormat="1" ht="17.100000000000001" customHeight="1" x14ac:dyDescent="0.35">
      <c r="A31" s="122">
        <v>3001</v>
      </c>
      <c r="B31" s="205" t="s">
        <v>16</v>
      </c>
      <c r="C31" s="90"/>
      <c r="D31" s="91"/>
      <c r="E31" s="484"/>
      <c r="F31" s="484"/>
      <c r="G31" s="484"/>
      <c r="H31" s="484"/>
      <c r="I31" s="484"/>
    </row>
    <row r="32" spans="1:9" s="28" customFormat="1" ht="17.100000000000001" customHeight="1" x14ac:dyDescent="0.35">
      <c r="A32" s="128">
        <v>3002</v>
      </c>
      <c r="B32" s="201" t="s">
        <v>12</v>
      </c>
      <c r="C32" s="92"/>
      <c r="D32" s="91"/>
      <c r="E32" s="484"/>
      <c r="F32" s="484"/>
      <c r="G32" s="484"/>
      <c r="H32" s="484"/>
      <c r="I32" s="484"/>
    </row>
    <row r="33" spans="1:9" s="28" customFormat="1" ht="17.100000000000001" customHeight="1" x14ac:dyDescent="0.35">
      <c r="A33" s="124">
        <v>3003</v>
      </c>
      <c r="B33" s="202" t="s">
        <v>17</v>
      </c>
      <c r="C33" s="93"/>
      <c r="D33" s="91"/>
      <c r="E33" s="484"/>
      <c r="F33" s="484"/>
      <c r="G33" s="484"/>
      <c r="H33" s="484"/>
      <c r="I33" s="484"/>
    </row>
    <row r="34" spans="1:9" s="28" customFormat="1" ht="17.100000000000001" customHeight="1" x14ac:dyDescent="0.35">
      <c r="A34" s="128">
        <v>3004</v>
      </c>
      <c r="B34" s="202" t="s">
        <v>18</v>
      </c>
      <c r="C34" s="93"/>
      <c r="D34" s="91"/>
      <c r="E34" s="484"/>
      <c r="F34" s="484"/>
      <c r="G34" s="484"/>
      <c r="H34" s="484"/>
      <c r="I34" s="484"/>
    </row>
    <row r="35" spans="1:9" s="28" customFormat="1" ht="17.100000000000001" customHeight="1" x14ac:dyDescent="0.35">
      <c r="A35" s="124">
        <v>3005</v>
      </c>
      <c r="B35" s="202" t="s">
        <v>7</v>
      </c>
      <c r="C35" s="93"/>
      <c r="D35" s="91"/>
      <c r="E35" s="484"/>
      <c r="F35" s="484"/>
      <c r="G35" s="484"/>
      <c r="H35" s="484"/>
      <c r="I35" s="484"/>
    </row>
    <row r="36" spans="1:9" s="28" customFormat="1" ht="17.100000000000001" customHeight="1" x14ac:dyDescent="0.35">
      <c r="A36" s="128">
        <v>3006</v>
      </c>
      <c r="B36" s="202" t="s">
        <v>35</v>
      </c>
      <c r="C36" s="93"/>
      <c r="D36" s="91"/>
      <c r="E36" s="484"/>
      <c r="F36" s="484"/>
      <c r="G36" s="484"/>
      <c r="H36" s="484"/>
      <c r="I36" s="484"/>
    </row>
    <row r="37" spans="1:9" s="28" customFormat="1" ht="17.100000000000001" customHeight="1" x14ac:dyDescent="0.35">
      <c r="A37" s="124">
        <v>3007</v>
      </c>
      <c r="B37" s="202" t="s">
        <v>21</v>
      </c>
      <c r="C37" s="93"/>
      <c r="D37" s="91"/>
      <c r="E37" s="484"/>
      <c r="F37" s="484"/>
      <c r="G37" s="484"/>
      <c r="H37" s="484"/>
      <c r="I37" s="484"/>
    </row>
    <row r="38" spans="1:9" s="28" customFormat="1" ht="17.100000000000001" customHeight="1" x14ac:dyDescent="0.35">
      <c r="A38" s="128">
        <v>3008</v>
      </c>
      <c r="B38" s="202" t="s">
        <v>19</v>
      </c>
      <c r="C38" s="93"/>
      <c r="D38" s="91"/>
      <c r="E38" s="484"/>
      <c r="F38" s="484"/>
      <c r="G38" s="484"/>
      <c r="H38" s="484"/>
      <c r="I38" s="484"/>
    </row>
    <row r="39" spans="1:9" s="28" customFormat="1" ht="17.100000000000001" customHeight="1" x14ac:dyDescent="0.35">
      <c r="A39" s="124">
        <v>3009</v>
      </c>
      <c r="B39" s="202" t="s">
        <v>20</v>
      </c>
      <c r="C39" s="93"/>
      <c r="D39" s="91"/>
      <c r="E39" s="484"/>
      <c r="F39" s="484"/>
      <c r="G39" s="484"/>
      <c r="H39" s="484"/>
      <c r="I39" s="484"/>
    </row>
    <row r="40" spans="1:9" s="28" customFormat="1" ht="17.100000000000001" customHeight="1" thickBot="1" x14ac:dyDescent="0.4">
      <c r="A40" s="253">
        <v>3010</v>
      </c>
      <c r="B40" s="206" t="s">
        <v>8</v>
      </c>
      <c r="C40" s="94"/>
      <c r="D40" s="91"/>
      <c r="E40" s="484"/>
      <c r="F40" s="484"/>
      <c r="G40" s="484"/>
      <c r="H40" s="484"/>
      <c r="I40" s="484"/>
    </row>
    <row r="41" spans="1:9" s="28" customFormat="1" ht="6.75" customHeight="1" x14ac:dyDescent="0.3">
      <c r="A41" s="147"/>
      <c r="B41" s="147"/>
      <c r="C41" s="46"/>
      <c r="D41" s="95"/>
      <c r="E41" s="95"/>
      <c r="F41" s="95"/>
      <c r="G41" s="95"/>
      <c r="H41" s="95"/>
      <c r="I41" s="95"/>
    </row>
    <row r="42" spans="1:9" s="28" customFormat="1" ht="17.100000000000001" customHeight="1" thickBot="1" x14ac:dyDescent="0.4">
      <c r="A42" s="120" t="s">
        <v>72</v>
      </c>
      <c r="B42" s="132"/>
      <c r="C42" s="36"/>
      <c r="D42" s="95"/>
      <c r="E42" s="95"/>
      <c r="F42" s="95"/>
      <c r="G42" s="95"/>
      <c r="H42" s="95"/>
      <c r="I42" s="95"/>
    </row>
    <row r="43" spans="1:9" s="28" customFormat="1" ht="17.100000000000001" customHeight="1" x14ac:dyDescent="0.35">
      <c r="A43" s="122">
        <v>4001</v>
      </c>
      <c r="B43" s="205" t="s">
        <v>73</v>
      </c>
      <c r="C43" s="90"/>
      <c r="D43" s="86"/>
      <c r="E43" s="484"/>
      <c r="F43" s="484"/>
      <c r="G43" s="484"/>
      <c r="H43" s="484"/>
      <c r="I43" s="484"/>
    </row>
    <row r="44" spans="1:9" s="28" customFormat="1" ht="17.100000000000001" customHeight="1" x14ac:dyDescent="0.35">
      <c r="A44" s="124">
        <v>4002</v>
      </c>
      <c r="B44" s="202" t="s">
        <v>10</v>
      </c>
      <c r="C44" s="93"/>
      <c r="D44" s="86"/>
      <c r="E44" s="484"/>
      <c r="F44" s="484"/>
      <c r="G44" s="484"/>
      <c r="H44" s="484"/>
      <c r="I44" s="484"/>
    </row>
    <row r="45" spans="1:9" s="28" customFormat="1" ht="17.100000000000001" customHeight="1" x14ac:dyDescent="0.35">
      <c r="A45" s="124">
        <v>4003</v>
      </c>
      <c r="B45" s="125" t="s">
        <v>74</v>
      </c>
      <c r="C45" s="93"/>
      <c r="D45" s="86"/>
      <c r="E45" s="484"/>
      <c r="F45" s="484"/>
      <c r="G45" s="484"/>
      <c r="H45" s="484"/>
      <c r="I45" s="484"/>
    </row>
    <row r="46" spans="1:9" s="28" customFormat="1" ht="6.75" customHeight="1" x14ac:dyDescent="0.35">
      <c r="A46" s="163"/>
      <c r="B46" s="132"/>
      <c r="C46" s="58"/>
      <c r="D46" s="95"/>
      <c r="E46" s="95"/>
      <c r="F46" s="95"/>
      <c r="G46" s="95"/>
      <c r="H46" s="95"/>
      <c r="I46" s="95"/>
    </row>
    <row r="47" spans="1:9" s="28" customFormat="1" ht="17.100000000000001" customHeight="1" thickBot="1" x14ac:dyDescent="0.35">
      <c r="A47" s="120" t="s">
        <v>75</v>
      </c>
      <c r="B47" s="151"/>
      <c r="C47" s="96"/>
      <c r="D47" s="95"/>
      <c r="E47" s="95"/>
      <c r="F47" s="95"/>
      <c r="G47" s="95"/>
      <c r="H47" s="95"/>
      <c r="I47" s="95"/>
    </row>
    <row r="48" spans="1:9" s="28" customFormat="1" ht="17.100000000000001" customHeight="1" x14ac:dyDescent="0.35">
      <c r="A48" s="122">
        <v>5003</v>
      </c>
      <c r="B48" s="205" t="s">
        <v>9</v>
      </c>
      <c r="C48" s="90"/>
      <c r="D48" s="86"/>
      <c r="E48" s="484"/>
      <c r="F48" s="484"/>
      <c r="G48" s="484"/>
      <c r="H48" s="484"/>
      <c r="I48" s="484"/>
    </row>
    <row r="49" spans="1:9" s="28" customFormat="1" ht="17.100000000000001" customHeight="1" x14ac:dyDescent="0.35">
      <c r="A49" s="124">
        <v>5004</v>
      </c>
      <c r="B49" s="202" t="s">
        <v>225</v>
      </c>
      <c r="C49" s="93"/>
      <c r="D49" s="86"/>
      <c r="E49" s="484"/>
      <c r="F49" s="484"/>
      <c r="G49" s="484"/>
      <c r="H49" s="484"/>
      <c r="I49" s="484"/>
    </row>
    <row r="50" spans="1:9" s="28" customFormat="1" ht="17.100000000000001" customHeight="1" x14ac:dyDescent="0.35">
      <c r="A50" s="124">
        <v>5005</v>
      </c>
      <c r="B50" s="202" t="s">
        <v>212</v>
      </c>
      <c r="C50" s="93"/>
      <c r="D50" s="86"/>
      <c r="E50" s="484"/>
      <c r="F50" s="484"/>
      <c r="G50" s="484"/>
      <c r="H50" s="484"/>
      <c r="I50" s="484"/>
    </row>
    <row r="51" spans="1:9" s="28" customFormat="1" ht="17.100000000000001" customHeight="1" x14ac:dyDescent="0.35">
      <c r="A51" s="124">
        <v>5006</v>
      </c>
      <c r="B51" s="202" t="s">
        <v>76</v>
      </c>
      <c r="C51" s="93"/>
      <c r="D51" s="86"/>
      <c r="E51" s="484"/>
      <c r="F51" s="484"/>
      <c r="G51" s="484"/>
      <c r="H51" s="484"/>
      <c r="I51" s="484"/>
    </row>
    <row r="52" spans="1:9" s="28" customFormat="1" ht="17.100000000000001" customHeight="1" x14ac:dyDescent="0.35">
      <c r="A52" s="124">
        <v>5007</v>
      </c>
      <c r="B52" s="202" t="s">
        <v>82</v>
      </c>
      <c r="C52" s="93"/>
      <c r="D52" s="86"/>
      <c r="E52" s="484"/>
      <c r="F52" s="484"/>
      <c r="G52" s="484"/>
      <c r="H52" s="484"/>
      <c r="I52" s="484"/>
    </row>
    <row r="53" spans="1:9" s="28" customFormat="1" ht="17.100000000000001" customHeight="1" x14ac:dyDescent="0.3">
      <c r="A53" s="486">
        <v>5008</v>
      </c>
      <c r="B53" s="488" t="s">
        <v>83</v>
      </c>
      <c r="C53" s="490"/>
      <c r="D53" s="464"/>
      <c r="E53" s="466"/>
      <c r="F53" s="467"/>
      <c r="G53" s="467"/>
      <c r="H53" s="467"/>
      <c r="I53" s="468"/>
    </row>
    <row r="54" spans="1:9" s="28" customFormat="1" ht="17.100000000000001" customHeight="1" thickBot="1" x14ac:dyDescent="0.35">
      <c r="A54" s="487"/>
      <c r="B54" s="489"/>
      <c r="C54" s="491"/>
      <c r="D54" s="465"/>
      <c r="E54" s="469"/>
      <c r="F54" s="470"/>
      <c r="G54" s="470"/>
      <c r="H54" s="470"/>
      <c r="I54" s="471"/>
    </row>
    <row r="55" spans="1:9" s="28" customFormat="1" ht="17.100000000000001" customHeight="1" thickBot="1" x14ac:dyDescent="0.35">
      <c r="A55" s="153" t="s">
        <v>105</v>
      </c>
      <c r="B55" s="154"/>
      <c r="C55" s="97">
        <f>SUM(C48:C54)+SUM(C43:C45)+SUM(C31:C40)</f>
        <v>0</v>
      </c>
      <c r="E55" s="472" t="s">
        <v>143</v>
      </c>
      <c r="F55" s="473"/>
      <c r="G55" s="473"/>
      <c r="H55" s="473"/>
      <c r="I55" s="474"/>
    </row>
    <row r="56" spans="1:9" ht="9" customHeight="1" thickBot="1" x14ac:dyDescent="0.35">
      <c r="A56" s="287"/>
      <c r="B56" s="288"/>
      <c r="C56" s="89"/>
      <c r="D56" s="118"/>
      <c r="E56" s="475"/>
      <c r="F56" s="476"/>
      <c r="G56" s="476"/>
      <c r="H56" s="476"/>
      <c r="I56" s="477"/>
    </row>
    <row r="57" spans="1:9" s="28" customFormat="1" ht="32.25" customHeight="1" thickBot="1" x14ac:dyDescent="0.35">
      <c r="A57" s="482" t="s">
        <v>113</v>
      </c>
      <c r="B57" s="483"/>
      <c r="C57" s="97">
        <f>C12+C26-C55</f>
        <v>0</v>
      </c>
      <c r="E57" s="475"/>
      <c r="F57" s="476"/>
      <c r="G57" s="476"/>
      <c r="H57" s="476"/>
      <c r="I57" s="477"/>
    </row>
    <row r="58" spans="1:9" s="28" customFormat="1" ht="6" customHeight="1" x14ac:dyDescent="0.3">
      <c r="A58" s="289"/>
      <c r="B58" s="289"/>
      <c r="C58" s="98"/>
      <c r="D58" s="290"/>
      <c r="E58" s="478"/>
      <c r="F58" s="479"/>
      <c r="G58" s="479"/>
      <c r="H58" s="479"/>
      <c r="I58" s="480"/>
    </row>
    <row r="59" spans="1:9" s="28" customFormat="1" ht="17.100000000000001" customHeight="1" x14ac:dyDescent="0.35">
      <c r="A59" s="291" t="s">
        <v>132</v>
      </c>
      <c r="B59" s="291"/>
      <c r="C59" s="99"/>
      <c r="D59" s="100"/>
      <c r="E59" s="100"/>
      <c r="F59" s="100"/>
      <c r="G59" s="100"/>
      <c r="H59" s="100"/>
      <c r="I59" s="100"/>
    </row>
    <row r="60" spans="1:9" s="28" customFormat="1" ht="34.5" customHeight="1" x14ac:dyDescent="0.3">
      <c r="A60" s="481" t="s">
        <v>129</v>
      </c>
      <c r="B60" s="481"/>
      <c r="C60" s="292" t="s">
        <v>139</v>
      </c>
      <c r="D60" s="481" t="s">
        <v>95</v>
      </c>
      <c r="E60" s="481"/>
      <c r="F60" s="293" t="s">
        <v>130</v>
      </c>
      <c r="G60" s="294" t="s">
        <v>140</v>
      </c>
      <c r="H60" s="481" t="s">
        <v>131</v>
      </c>
      <c r="I60" s="481"/>
    </row>
    <row r="61" spans="1:9" s="28" customFormat="1" ht="17.100000000000001" customHeight="1" x14ac:dyDescent="0.3">
      <c r="A61" s="500"/>
      <c r="B61" s="500"/>
      <c r="C61" s="49"/>
      <c r="D61" s="501"/>
      <c r="E61" s="501"/>
      <c r="F61" s="49"/>
      <c r="G61" s="101">
        <f>C61+D61-F61</f>
        <v>0</v>
      </c>
      <c r="H61" s="462"/>
      <c r="I61" s="463"/>
    </row>
    <row r="62" spans="1:9" s="28" customFormat="1" ht="17.100000000000001" customHeight="1" x14ac:dyDescent="0.3">
      <c r="A62" s="502"/>
      <c r="B62" s="503"/>
      <c r="C62" s="49"/>
      <c r="D62" s="504"/>
      <c r="E62" s="505"/>
      <c r="F62" s="49"/>
      <c r="G62" s="101">
        <f>C62+D62-F62</f>
        <v>0</v>
      </c>
      <c r="H62" s="462"/>
      <c r="I62" s="463"/>
    </row>
    <row r="63" spans="1:9" s="28" customFormat="1" ht="17.100000000000001" customHeight="1" x14ac:dyDescent="0.3">
      <c r="A63" s="502"/>
      <c r="B63" s="503"/>
      <c r="C63" s="49"/>
      <c r="D63" s="504"/>
      <c r="E63" s="505"/>
      <c r="F63" s="49"/>
      <c r="G63" s="101">
        <f>C63+D63-F63</f>
        <v>0</v>
      </c>
      <c r="H63" s="462"/>
      <c r="I63" s="463"/>
    </row>
    <row r="64" spans="1:9" s="28" customFormat="1" ht="17.100000000000001" customHeight="1" x14ac:dyDescent="0.3">
      <c r="A64" s="502"/>
      <c r="B64" s="503"/>
      <c r="C64" s="49"/>
      <c r="D64" s="504"/>
      <c r="E64" s="505"/>
      <c r="F64" s="49"/>
      <c r="G64" s="101">
        <f>C64+D64-F64</f>
        <v>0</v>
      </c>
      <c r="H64" s="462"/>
      <c r="I64" s="463"/>
    </row>
    <row r="65" spans="1:9" s="28" customFormat="1" ht="17.100000000000001" customHeight="1" thickBot="1" x14ac:dyDescent="0.35">
      <c r="A65" s="506"/>
      <c r="B65" s="507"/>
      <c r="C65" s="51"/>
      <c r="D65" s="508"/>
      <c r="E65" s="509"/>
      <c r="F65" s="51"/>
      <c r="G65" s="101">
        <f>C65+D65-F65</f>
        <v>0</v>
      </c>
      <c r="H65" s="462"/>
      <c r="I65" s="463"/>
    </row>
    <row r="66" spans="1:9" s="28" customFormat="1" ht="17.100000000000001" customHeight="1" thickBot="1" x14ac:dyDescent="0.4">
      <c r="A66" s="494" t="s">
        <v>133</v>
      </c>
      <c r="B66" s="495"/>
      <c r="C66" s="102">
        <f>SUM(C61:C65)</f>
        <v>0</v>
      </c>
      <c r="D66" s="496">
        <f>SUM(D61:E65)</f>
        <v>0</v>
      </c>
      <c r="E66" s="497"/>
      <c r="F66" s="102">
        <f>SUM(F61:F65)</f>
        <v>0</v>
      </c>
      <c r="G66" s="103">
        <f>SUM(G61:G65)</f>
        <v>0</v>
      </c>
      <c r="H66" s="498"/>
      <c r="I66" s="499"/>
    </row>
    <row r="67" spans="1:9" s="28" customFormat="1" ht="17.100000000000001" customHeight="1" x14ac:dyDescent="0.35">
      <c r="A67" s="132" t="s">
        <v>134</v>
      </c>
      <c r="B67" s="132"/>
      <c r="C67" s="104">
        <f>C66-C12</f>
        <v>0</v>
      </c>
      <c r="D67" s="104">
        <f>D66-C26</f>
        <v>0</v>
      </c>
      <c r="E67" s="104"/>
      <c r="F67" s="104">
        <f>F66-C55</f>
        <v>0</v>
      </c>
      <c r="G67" s="104">
        <f>G66-C57</f>
        <v>0</v>
      </c>
      <c r="H67" s="105"/>
      <c r="I67" s="105"/>
    </row>
    <row r="68" spans="1:9" s="28" customFormat="1" ht="17.100000000000001" customHeight="1" x14ac:dyDescent="0.3">
      <c r="A68" s="30"/>
      <c r="B68" s="30"/>
      <c r="C68" s="46"/>
      <c r="D68" s="30"/>
      <c r="E68" s="30"/>
      <c r="F68" s="30"/>
    </row>
    <row r="69" spans="1:9" s="28" customFormat="1" x14ac:dyDescent="0.3">
      <c r="A69" s="30"/>
      <c r="B69" s="30"/>
      <c r="C69" s="46"/>
      <c r="D69" s="30"/>
      <c r="E69" s="30"/>
      <c r="F69" s="30"/>
    </row>
    <row r="70" spans="1:9" s="28" customFormat="1" x14ac:dyDescent="0.3">
      <c r="A70" s="30"/>
      <c r="B70" s="30"/>
      <c r="C70" s="46"/>
      <c r="D70" s="30"/>
      <c r="E70" s="30"/>
      <c r="F70" s="30"/>
    </row>
    <row r="71" spans="1:9" s="28" customFormat="1" x14ac:dyDescent="0.3">
      <c r="A71" s="30"/>
      <c r="B71" s="30"/>
      <c r="C71" s="46"/>
      <c r="D71" s="30"/>
      <c r="E71" s="30"/>
      <c r="F71" s="30"/>
    </row>
    <row r="72" spans="1:9" s="28" customFormat="1" x14ac:dyDescent="0.3">
      <c r="A72" s="30"/>
      <c r="B72" s="30"/>
      <c r="C72" s="46"/>
      <c r="D72" s="30"/>
      <c r="E72" s="30"/>
      <c r="F72" s="30"/>
    </row>
    <row r="73" spans="1:9" s="28" customFormat="1" x14ac:dyDescent="0.3">
      <c r="A73" s="30"/>
      <c r="B73" s="30"/>
      <c r="C73" s="46"/>
      <c r="D73" s="30"/>
      <c r="E73" s="30"/>
      <c r="F73" s="30"/>
    </row>
    <row r="74" spans="1:9" s="28" customFormat="1" x14ac:dyDescent="0.3">
      <c r="A74" s="30"/>
      <c r="B74" s="30"/>
      <c r="C74" s="46"/>
      <c r="D74" s="30"/>
      <c r="E74" s="30"/>
      <c r="F74" s="30"/>
    </row>
    <row r="75" spans="1:9" s="28" customFormat="1" x14ac:dyDescent="0.3">
      <c r="A75" s="30"/>
      <c r="B75" s="30"/>
      <c r="C75" s="46"/>
      <c r="D75" s="30"/>
      <c r="E75" s="30"/>
      <c r="F75" s="30"/>
    </row>
    <row r="76" spans="1:9" s="28" customFormat="1" x14ac:dyDescent="0.3">
      <c r="A76" s="30"/>
      <c r="B76" s="30"/>
      <c r="C76" s="46"/>
      <c r="D76" s="30"/>
      <c r="E76" s="30"/>
      <c r="F76" s="30"/>
    </row>
    <row r="77" spans="1:9" s="28" customFormat="1" x14ac:dyDescent="0.3">
      <c r="A77" s="30"/>
      <c r="B77" s="30"/>
      <c r="C77" s="46"/>
      <c r="D77" s="30"/>
      <c r="E77" s="30"/>
      <c r="F77" s="30"/>
    </row>
    <row r="78" spans="1:9" s="28" customFormat="1" x14ac:dyDescent="0.3">
      <c r="A78" s="30"/>
      <c r="B78" s="30"/>
      <c r="C78" s="46"/>
      <c r="D78" s="30"/>
      <c r="E78" s="30"/>
      <c r="F78" s="30"/>
    </row>
    <row r="79" spans="1:9" s="28" customFormat="1" x14ac:dyDescent="0.3">
      <c r="A79" s="30"/>
      <c r="B79" s="30"/>
      <c r="C79" s="46"/>
      <c r="D79" s="30"/>
      <c r="E79" s="30"/>
      <c r="F79" s="30"/>
    </row>
    <row r="80" spans="1:9" s="28" customFormat="1" x14ac:dyDescent="0.3">
      <c r="A80" s="30"/>
      <c r="B80" s="30"/>
      <c r="C80" s="46"/>
      <c r="D80" s="30"/>
      <c r="E80" s="30"/>
      <c r="F80" s="30"/>
    </row>
    <row r="81" spans="1:6" s="28" customFormat="1" x14ac:dyDescent="0.3">
      <c r="A81" s="30"/>
      <c r="B81" s="30"/>
      <c r="C81" s="46"/>
      <c r="D81" s="30"/>
      <c r="E81" s="30"/>
      <c r="F81" s="30"/>
    </row>
    <row r="82" spans="1:6" s="28" customFormat="1" x14ac:dyDescent="0.3">
      <c r="A82" s="30"/>
      <c r="B82" s="30"/>
      <c r="C82" s="46"/>
      <c r="D82" s="30"/>
      <c r="E82" s="30"/>
      <c r="F82" s="30"/>
    </row>
    <row r="83" spans="1:6" s="28" customFormat="1" x14ac:dyDescent="0.3">
      <c r="A83" s="30"/>
      <c r="B83" s="30"/>
      <c r="C83" s="46"/>
      <c r="D83" s="30"/>
      <c r="E83" s="30"/>
      <c r="F83" s="30"/>
    </row>
    <row r="84" spans="1:6" s="28" customFormat="1" x14ac:dyDescent="0.3">
      <c r="A84" s="30"/>
      <c r="B84" s="30"/>
      <c r="C84" s="46"/>
      <c r="D84" s="30"/>
      <c r="E84" s="30"/>
      <c r="F84" s="30"/>
    </row>
    <row r="85" spans="1:6" s="28" customFormat="1" x14ac:dyDescent="0.3">
      <c r="A85" s="30"/>
      <c r="B85" s="30"/>
      <c r="C85" s="46"/>
      <c r="D85" s="30"/>
      <c r="E85" s="30"/>
      <c r="F85" s="30"/>
    </row>
    <row r="86" spans="1:6" s="28" customFormat="1" x14ac:dyDescent="0.3">
      <c r="A86" s="30"/>
      <c r="B86" s="30"/>
      <c r="C86" s="46"/>
      <c r="D86" s="30"/>
      <c r="E86" s="30"/>
      <c r="F86" s="30"/>
    </row>
    <row r="87" spans="1:6" s="28" customFormat="1" x14ac:dyDescent="0.3">
      <c r="A87" s="30"/>
      <c r="B87" s="30"/>
      <c r="C87" s="46"/>
      <c r="D87" s="30"/>
      <c r="E87" s="30"/>
      <c r="F87" s="30"/>
    </row>
    <row r="88" spans="1:6" s="28" customFormat="1" x14ac:dyDescent="0.3">
      <c r="A88" s="30"/>
      <c r="B88" s="30"/>
      <c r="C88" s="46"/>
      <c r="D88" s="30"/>
      <c r="E88" s="30"/>
      <c r="F88" s="30"/>
    </row>
    <row r="89" spans="1:6" s="28" customFormat="1" x14ac:dyDescent="0.3">
      <c r="A89" s="30"/>
      <c r="B89" s="30"/>
      <c r="C89" s="46"/>
      <c r="D89" s="30"/>
      <c r="E89" s="30"/>
      <c r="F89" s="30"/>
    </row>
    <row r="90" spans="1:6" s="28" customFormat="1" x14ac:dyDescent="0.3">
      <c r="A90" s="30"/>
      <c r="B90" s="30"/>
      <c r="C90" s="46"/>
      <c r="D90" s="30"/>
      <c r="E90" s="30"/>
      <c r="F90" s="30"/>
    </row>
    <row r="91" spans="1:6" s="28" customFormat="1" x14ac:dyDescent="0.3">
      <c r="A91" s="30"/>
      <c r="B91" s="30"/>
      <c r="C91" s="46"/>
      <c r="D91" s="30"/>
      <c r="E91" s="30"/>
      <c r="F91" s="30"/>
    </row>
    <row r="92" spans="1:6" s="28" customFormat="1" x14ac:dyDescent="0.3">
      <c r="A92" s="30"/>
      <c r="B92" s="30"/>
      <c r="C92" s="46"/>
      <c r="D92" s="30"/>
      <c r="E92" s="30"/>
      <c r="F92" s="30"/>
    </row>
    <row r="93" spans="1:6" s="28" customFormat="1" x14ac:dyDescent="0.3">
      <c r="A93" s="30"/>
      <c r="B93" s="30"/>
      <c r="C93" s="46"/>
      <c r="D93" s="30"/>
      <c r="E93" s="30"/>
      <c r="F93" s="30"/>
    </row>
    <row r="94" spans="1:6" s="28" customFormat="1" x14ac:dyDescent="0.3">
      <c r="A94" s="30"/>
      <c r="B94" s="30"/>
      <c r="C94" s="46"/>
      <c r="D94" s="30"/>
      <c r="E94" s="30"/>
      <c r="F94" s="30"/>
    </row>
    <row r="95" spans="1:6" s="28" customFormat="1" x14ac:dyDescent="0.3">
      <c r="A95" s="30"/>
      <c r="B95" s="30"/>
      <c r="C95" s="46"/>
      <c r="D95" s="30"/>
      <c r="E95" s="30"/>
      <c r="F95" s="30"/>
    </row>
    <row r="96" spans="1:6" s="28" customFormat="1" x14ac:dyDescent="0.3">
      <c r="A96" s="30"/>
      <c r="B96" s="30"/>
      <c r="C96" s="46"/>
      <c r="D96" s="30"/>
      <c r="E96" s="30"/>
      <c r="F96" s="30"/>
    </row>
    <row r="97" spans="1:6" s="28" customFormat="1" x14ac:dyDescent="0.3">
      <c r="A97" s="30"/>
      <c r="B97" s="30"/>
      <c r="C97" s="46"/>
      <c r="D97" s="30"/>
      <c r="E97" s="30"/>
      <c r="F97" s="30"/>
    </row>
    <row r="98" spans="1:6" s="28" customFormat="1" x14ac:dyDescent="0.3">
      <c r="A98" s="30"/>
      <c r="B98" s="30"/>
      <c r="C98" s="46"/>
      <c r="D98" s="30"/>
      <c r="E98" s="30"/>
      <c r="F98" s="30"/>
    </row>
    <row r="99" spans="1:6" s="28" customFormat="1" x14ac:dyDescent="0.3">
      <c r="A99" s="30"/>
      <c r="B99" s="30"/>
      <c r="C99" s="46"/>
      <c r="D99" s="30"/>
      <c r="E99" s="30"/>
      <c r="F99" s="30"/>
    </row>
    <row r="100" spans="1:6" s="28" customFormat="1" x14ac:dyDescent="0.3">
      <c r="A100" s="30"/>
      <c r="B100" s="30"/>
      <c r="C100" s="46"/>
      <c r="D100" s="30"/>
      <c r="E100" s="30"/>
      <c r="F100" s="30"/>
    </row>
    <row r="101" spans="1:6" s="28" customFormat="1" x14ac:dyDescent="0.3">
      <c r="A101" s="30"/>
      <c r="B101" s="30"/>
      <c r="C101" s="46"/>
      <c r="D101" s="30"/>
      <c r="E101" s="30"/>
      <c r="F101" s="30"/>
    </row>
    <row r="102" spans="1:6" s="28" customFormat="1" x14ac:dyDescent="0.3">
      <c r="A102" s="30"/>
      <c r="B102" s="30"/>
      <c r="C102" s="46"/>
      <c r="D102" s="30"/>
      <c r="E102" s="30"/>
      <c r="F102" s="30"/>
    </row>
    <row r="103" spans="1:6" s="28" customFormat="1" x14ac:dyDescent="0.3">
      <c r="A103" s="30"/>
      <c r="B103" s="30"/>
      <c r="C103" s="46"/>
      <c r="D103" s="30"/>
      <c r="E103" s="30"/>
      <c r="F103" s="30"/>
    </row>
    <row r="104" spans="1:6" s="28" customFormat="1" x14ac:dyDescent="0.3">
      <c r="A104" s="30"/>
      <c r="B104" s="30"/>
      <c r="C104" s="46"/>
      <c r="D104" s="30"/>
      <c r="E104" s="30"/>
      <c r="F104" s="30"/>
    </row>
    <row r="105" spans="1:6" s="28" customFormat="1" x14ac:dyDescent="0.3">
      <c r="A105" s="30"/>
      <c r="B105" s="30"/>
      <c r="C105" s="46"/>
      <c r="D105" s="30"/>
      <c r="E105" s="30"/>
      <c r="F105" s="30"/>
    </row>
    <row r="106" spans="1:6" s="28" customFormat="1" x14ac:dyDescent="0.3">
      <c r="A106" s="30"/>
      <c r="B106" s="30"/>
      <c r="C106" s="46"/>
      <c r="D106" s="30"/>
      <c r="E106" s="30"/>
      <c r="F106" s="30"/>
    </row>
    <row r="107" spans="1:6" s="28" customFormat="1" x14ac:dyDescent="0.3">
      <c r="A107" s="30"/>
      <c r="B107" s="30"/>
      <c r="C107" s="46"/>
      <c r="D107" s="30"/>
      <c r="E107" s="30"/>
      <c r="F107" s="30"/>
    </row>
    <row r="108" spans="1:6" s="28" customFormat="1" x14ac:dyDescent="0.3">
      <c r="A108" s="30"/>
      <c r="B108" s="30"/>
      <c r="C108" s="46"/>
      <c r="D108" s="30"/>
      <c r="E108" s="30"/>
      <c r="F108" s="30"/>
    </row>
    <row r="109" spans="1:6" s="28" customFormat="1" x14ac:dyDescent="0.3">
      <c r="A109" s="30"/>
      <c r="B109" s="30"/>
      <c r="C109" s="46"/>
      <c r="D109" s="30"/>
      <c r="E109" s="30"/>
      <c r="F109" s="30"/>
    </row>
    <row r="110" spans="1:6" s="28" customFormat="1" x14ac:dyDescent="0.3">
      <c r="A110" s="30"/>
      <c r="B110" s="30"/>
      <c r="C110" s="46"/>
      <c r="D110" s="30"/>
      <c r="E110" s="30"/>
      <c r="F110" s="30"/>
    </row>
    <row r="111" spans="1:6" s="28" customFormat="1" x14ac:dyDescent="0.3">
      <c r="A111" s="30"/>
      <c r="B111" s="30"/>
      <c r="C111" s="46"/>
      <c r="D111" s="30"/>
      <c r="E111" s="30"/>
      <c r="F111" s="30"/>
    </row>
    <row r="112" spans="1:6" s="28" customFormat="1" x14ac:dyDescent="0.3">
      <c r="A112" s="30"/>
      <c r="B112" s="30"/>
      <c r="C112" s="46"/>
      <c r="D112" s="30"/>
      <c r="E112" s="30"/>
      <c r="F112" s="30"/>
    </row>
    <row r="113" spans="1:6" s="28" customFormat="1" x14ac:dyDescent="0.3">
      <c r="A113" s="30"/>
      <c r="B113" s="30"/>
      <c r="C113" s="46"/>
      <c r="D113" s="30"/>
      <c r="E113" s="30"/>
      <c r="F113" s="30"/>
    </row>
    <row r="114" spans="1:6" s="28" customFormat="1" x14ac:dyDescent="0.3">
      <c r="A114" s="30"/>
      <c r="B114" s="30"/>
      <c r="C114" s="46"/>
      <c r="D114" s="30"/>
      <c r="E114" s="30"/>
      <c r="F114" s="30"/>
    </row>
    <row r="115" spans="1:6" s="28" customFormat="1" x14ac:dyDescent="0.3">
      <c r="A115" s="30"/>
      <c r="B115" s="30"/>
      <c r="C115" s="46"/>
      <c r="D115" s="30"/>
      <c r="E115" s="30"/>
      <c r="F115" s="30"/>
    </row>
    <row r="116" spans="1:6" s="28" customFormat="1" x14ac:dyDescent="0.3">
      <c r="A116" s="30"/>
      <c r="B116" s="30"/>
      <c r="C116" s="46"/>
      <c r="D116" s="30"/>
      <c r="E116" s="30"/>
      <c r="F116" s="30"/>
    </row>
    <row r="117" spans="1:6" s="28" customFormat="1" x14ac:dyDescent="0.3">
      <c r="A117" s="30"/>
      <c r="B117" s="30"/>
      <c r="C117" s="46"/>
      <c r="D117" s="30"/>
      <c r="E117" s="30"/>
      <c r="F117" s="30"/>
    </row>
    <row r="118" spans="1:6" s="28" customFormat="1" x14ac:dyDescent="0.3">
      <c r="A118" s="30"/>
      <c r="B118" s="30"/>
      <c r="C118" s="46"/>
      <c r="D118" s="30"/>
      <c r="E118" s="30"/>
      <c r="F118" s="30"/>
    </row>
    <row r="119" spans="1:6" s="28" customFormat="1" x14ac:dyDescent="0.3">
      <c r="A119" s="30"/>
      <c r="B119" s="30"/>
      <c r="C119" s="46"/>
      <c r="D119" s="30"/>
      <c r="E119" s="30"/>
      <c r="F119" s="30"/>
    </row>
    <row r="120" spans="1:6" s="28" customFormat="1" x14ac:dyDescent="0.3">
      <c r="A120" s="30"/>
      <c r="B120" s="30"/>
      <c r="C120" s="46"/>
      <c r="D120" s="30"/>
      <c r="E120" s="30"/>
      <c r="F120" s="30"/>
    </row>
    <row r="121" spans="1:6" s="28" customFormat="1" x14ac:dyDescent="0.3">
      <c r="A121" s="30"/>
      <c r="B121" s="30"/>
      <c r="C121" s="46"/>
      <c r="D121" s="30"/>
      <c r="E121" s="30"/>
      <c r="F121" s="30"/>
    </row>
    <row r="122" spans="1:6" s="28" customFormat="1" x14ac:dyDescent="0.3">
      <c r="A122" s="30"/>
      <c r="B122" s="30"/>
      <c r="C122" s="46"/>
      <c r="D122" s="30"/>
      <c r="E122" s="30"/>
      <c r="F122" s="30"/>
    </row>
    <row r="123" spans="1:6" s="28" customFormat="1" x14ac:dyDescent="0.3">
      <c r="A123" s="30"/>
      <c r="B123" s="30"/>
      <c r="C123" s="46"/>
      <c r="D123" s="30"/>
      <c r="E123" s="30"/>
      <c r="F123" s="30"/>
    </row>
    <row r="124" spans="1:6" s="28" customFormat="1" x14ac:dyDescent="0.3">
      <c r="A124" s="30"/>
      <c r="B124" s="30"/>
      <c r="C124" s="46"/>
      <c r="D124" s="30"/>
      <c r="E124" s="30"/>
      <c r="F124" s="30"/>
    </row>
    <row r="125" spans="1:6" s="28" customFormat="1" x14ac:dyDescent="0.3">
      <c r="A125" s="30"/>
      <c r="B125" s="30"/>
      <c r="C125" s="46"/>
      <c r="D125" s="30"/>
      <c r="E125" s="30"/>
      <c r="F125" s="30"/>
    </row>
    <row r="126" spans="1:6" s="28" customFormat="1" x14ac:dyDescent="0.3">
      <c r="A126" s="30"/>
      <c r="B126" s="30"/>
      <c r="C126" s="46"/>
      <c r="D126" s="30"/>
      <c r="E126" s="30"/>
      <c r="F126" s="30"/>
    </row>
    <row r="127" spans="1:6" s="28" customFormat="1" x14ac:dyDescent="0.3">
      <c r="A127" s="30"/>
      <c r="B127" s="30"/>
      <c r="C127" s="46"/>
      <c r="D127" s="30"/>
      <c r="E127" s="30"/>
      <c r="F127" s="30"/>
    </row>
    <row r="128" spans="1:6" s="28" customFormat="1" x14ac:dyDescent="0.3">
      <c r="A128" s="30"/>
      <c r="B128" s="30"/>
      <c r="C128" s="46"/>
      <c r="D128" s="30"/>
      <c r="E128" s="30"/>
      <c r="F128" s="30"/>
    </row>
    <row r="129" spans="1:6" s="28" customFormat="1" x14ac:dyDescent="0.3">
      <c r="A129" s="30"/>
      <c r="B129" s="30"/>
      <c r="C129" s="46"/>
      <c r="D129" s="30"/>
      <c r="E129" s="30"/>
      <c r="F129" s="30"/>
    </row>
    <row r="130" spans="1:6" s="28" customFormat="1" x14ac:dyDescent="0.3">
      <c r="A130" s="30"/>
      <c r="B130" s="30"/>
      <c r="C130" s="46"/>
      <c r="D130" s="30"/>
      <c r="E130" s="30"/>
      <c r="F130" s="30"/>
    </row>
    <row r="131" spans="1:6" s="28" customFormat="1" x14ac:dyDescent="0.3">
      <c r="A131" s="30"/>
      <c r="B131" s="30"/>
      <c r="C131" s="46"/>
      <c r="D131" s="30"/>
      <c r="E131" s="30"/>
      <c r="F131" s="30"/>
    </row>
    <row r="132" spans="1:6" s="28" customFormat="1" x14ac:dyDescent="0.3">
      <c r="A132" s="30"/>
      <c r="B132" s="30"/>
      <c r="C132" s="46"/>
      <c r="D132" s="30"/>
      <c r="E132" s="30"/>
      <c r="F132" s="30"/>
    </row>
    <row r="133" spans="1:6" s="28" customFormat="1" x14ac:dyDescent="0.3">
      <c r="A133" s="30"/>
      <c r="B133" s="30"/>
      <c r="C133" s="46"/>
      <c r="D133" s="30"/>
      <c r="E133" s="30"/>
      <c r="F133" s="30"/>
    </row>
    <row r="134" spans="1:6" s="28" customFormat="1" x14ac:dyDescent="0.3">
      <c r="A134" s="30"/>
      <c r="B134" s="30"/>
      <c r="C134" s="46"/>
      <c r="D134" s="30"/>
      <c r="E134" s="30"/>
      <c r="F134" s="30"/>
    </row>
    <row r="135" spans="1:6" s="28" customFormat="1" x14ac:dyDescent="0.3">
      <c r="A135" s="30"/>
      <c r="B135" s="30"/>
      <c r="C135" s="46"/>
      <c r="D135" s="30"/>
      <c r="E135" s="30"/>
      <c r="F135" s="30"/>
    </row>
    <row r="136" spans="1:6" s="28" customFormat="1" x14ac:dyDescent="0.3">
      <c r="A136" s="30"/>
      <c r="B136" s="30"/>
      <c r="C136" s="46"/>
      <c r="D136" s="30"/>
      <c r="E136" s="30"/>
      <c r="F136" s="30"/>
    </row>
    <row r="137" spans="1:6" s="28" customFormat="1" x14ac:dyDescent="0.3">
      <c r="A137" s="30"/>
      <c r="B137" s="30"/>
      <c r="C137" s="46"/>
      <c r="D137" s="30"/>
      <c r="E137" s="30"/>
      <c r="F137" s="30"/>
    </row>
    <row r="138" spans="1:6" s="28" customFormat="1" x14ac:dyDescent="0.3">
      <c r="A138" s="30"/>
      <c r="B138" s="30"/>
      <c r="C138" s="46"/>
      <c r="D138" s="30"/>
      <c r="E138" s="30"/>
      <c r="F138" s="30"/>
    </row>
    <row r="139" spans="1:6" s="28" customFormat="1" x14ac:dyDescent="0.3">
      <c r="A139" s="30"/>
      <c r="B139" s="30"/>
      <c r="C139" s="46"/>
      <c r="D139" s="30"/>
      <c r="E139" s="30"/>
      <c r="F139" s="30"/>
    </row>
    <row r="140" spans="1:6" s="28" customFormat="1" x14ac:dyDescent="0.3">
      <c r="A140" s="30"/>
      <c r="B140" s="30"/>
      <c r="C140" s="46"/>
      <c r="D140" s="30"/>
      <c r="E140" s="30"/>
      <c r="F140" s="30"/>
    </row>
    <row r="141" spans="1:6" s="28" customFormat="1" x14ac:dyDescent="0.3">
      <c r="A141" s="30"/>
      <c r="B141" s="30"/>
      <c r="C141" s="46"/>
      <c r="D141" s="30"/>
      <c r="E141" s="30"/>
      <c r="F141" s="30"/>
    </row>
    <row r="142" spans="1:6" s="28" customFormat="1" x14ac:dyDescent="0.3">
      <c r="A142" s="30"/>
      <c r="B142" s="30"/>
      <c r="C142" s="46"/>
      <c r="D142" s="30"/>
      <c r="E142" s="30"/>
      <c r="F142" s="30"/>
    </row>
    <row r="143" spans="1:6" s="28" customFormat="1" x14ac:dyDescent="0.3">
      <c r="A143" s="30"/>
      <c r="B143" s="30"/>
      <c r="C143" s="46"/>
      <c r="D143" s="30"/>
      <c r="E143" s="30"/>
      <c r="F143" s="30"/>
    </row>
    <row r="144" spans="1:6" s="28" customFormat="1" x14ac:dyDescent="0.3">
      <c r="A144" s="30"/>
      <c r="B144" s="30"/>
      <c r="C144" s="46"/>
      <c r="D144" s="30"/>
      <c r="E144" s="30"/>
      <c r="F144" s="30"/>
    </row>
    <row r="145" spans="1:6" s="28" customFormat="1" x14ac:dyDescent="0.3">
      <c r="A145" s="30"/>
      <c r="B145" s="30"/>
      <c r="C145" s="46"/>
      <c r="D145" s="30"/>
      <c r="E145" s="30"/>
      <c r="F145" s="30"/>
    </row>
    <row r="146" spans="1:6" s="28" customFormat="1" x14ac:dyDescent="0.3">
      <c r="A146" s="30"/>
      <c r="B146" s="30"/>
      <c r="C146" s="46"/>
      <c r="D146" s="30"/>
      <c r="E146" s="30"/>
      <c r="F146" s="30"/>
    </row>
    <row r="147" spans="1:6" s="28" customFormat="1" x14ac:dyDescent="0.3">
      <c r="A147" s="30"/>
      <c r="B147" s="30"/>
      <c r="C147" s="46"/>
      <c r="D147" s="30"/>
      <c r="E147" s="30"/>
      <c r="F147" s="30"/>
    </row>
    <row r="148" spans="1:6" s="28" customFormat="1" x14ac:dyDescent="0.3">
      <c r="A148" s="30"/>
      <c r="B148" s="30"/>
      <c r="C148" s="46"/>
      <c r="D148" s="30"/>
      <c r="E148" s="30"/>
      <c r="F148" s="30"/>
    </row>
    <row r="149" spans="1:6" s="28" customFormat="1" x14ac:dyDescent="0.3">
      <c r="A149" s="30"/>
      <c r="B149" s="30"/>
      <c r="C149" s="46"/>
      <c r="D149" s="30"/>
      <c r="E149" s="30"/>
      <c r="F149" s="30"/>
    </row>
    <row r="150" spans="1:6" s="28" customFormat="1" x14ac:dyDescent="0.3">
      <c r="A150" s="30"/>
      <c r="B150" s="30"/>
      <c r="C150" s="46"/>
      <c r="D150" s="30"/>
      <c r="E150" s="30"/>
      <c r="F150" s="30"/>
    </row>
    <row r="151" spans="1:6" s="28" customFormat="1" x14ac:dyDescent="0.3">
      <c r="A151" s="30"/>
      <c r="B151" s="30"/>
      <c r="C151" s="46"/>
      <c r="D151" s="30"/>
      <c r="E151" s="30"/>
      <c r="F151" s="30"/>
    </row>
    <row r="152" spans="1:6" s="28" customFormat="1" x14ac:dyDescent="0.3">
      <c r="A152" s="30"/>
      <c r="B152" s="30"/>
      <c r="C152" s="46"/>
      <c r="D152" s="30"/>
      <c r="E152" s="30"/>
      <c r="F152" s="30"/>
    </row>
    <row r="153" spans="1:6" s="28" customFormat="1" x14ac:dyDescent="0.3">
      <c r="A153" s="30"/>
      <c r="B153" s="30"/>
      <c r="C153" s="46"/>
      <c r="D153" s="30"/>
      <c r="E153" s="30"/>
      <c r="F153" s="30"/>
    </row>
    <row r="154" spans="1:6" s="28" customFormat="1" x14ac:dyDescent="0.3">
      <c r="A154" s="30"/>
      <c r="B154" s="30"/>
      <c r="C154" s="46"/>
      <c r="D154" s="30"/>
      <c r="E154" s="30"/>
      <c r="F154" s="30"/>
    </row>
    <row r="155" spans="1:6" s="28" customFormat="1" x14ac:dyDescent="0.3">
      <c r="A155" s="30"/>
      <c r="B155" s="30"/>
      <c r="C155" s="46"/>
      <c r="D155" s="30"/>
      <c r="E155" s="30"/>
      <c r="F155" s="30"/>
    </row>
    <row r="156" spans="1:6" s="28" customFormat="1" x14ac:dyDescent="0.3">
      <c r="A156" s="30"/>
      <c r="B156" s="30"/>
      <c r="C156" s="46"/>
      <c r="D156" s="30"/>
      <c r="E156" s="30"/>
      <c r="F156" s="30"/>
    </row>
    <row r="157" spans="1:6" s="28" customFormat="1" x14ac:dyDescent="0.3">
      <c r="A157" s="30"/>
      <c r="B157" s="30"/>
      <c r="C157" s="46"/>
      <c r="D157" s="30"/>
      <c r="E157" s="30"/>
      <c r="F157" s="30"/>
    </row>
    <row r="158" spans="1:6" s="28" customFormat="1" x14ac:dyDescent="0.3">
      <c r="A158" s="30"/>
      <c r="B158" s="30"/>
      <c r="C158" s="46"/>
      <c r="D158" s="30"/>
      <c r="E158" s="30"/>
      <c r="F158" s="30"/>
    </row>
    <row r="159" spans="1:6" s="28" customFormat="1" x14ac:dyDescent="0.3">
      <c r="A159" s="30"/>
      <c r="B159" s="30"/>
      <c r="C159" s="46"/>
      <c r="D159" s="30"/>
      <c r="E159" s="30"/>
      <c r="F159" s="30"/>
    </row>
    <row r="160" spans="1:6" s="28" customFormat="1" x14ac:dyDescent="0.3">
      <c r="A160" s="30"/>
      <c r="B160" s="30"/>
      <c r="C160" s="46"/>
      <c r="D160" s="30"/>
      <c r="E160" s="30"/>
      <c r="F160" s="30"/>
    </row>
    <row r="161" spans="1:6" s="28" customFormat="1" x14ac:dyDescent="0.3">
      <c r="A161" s="30"/>
      <c r="B161" s="30"/>
      <c r="C161" s="46"/>
      <c r="D161" s="30"/>
      <c r="E161" s="30"/>
      <c r="F161" s="30"/>
    </row>
    <row r="162" spans="1:6" s="28" customFormat="1" x14ac:dyDescent="0.3">
      <c r="A162" s="30"/>
      <c r="B162" s="30"/>
      <c r="C162" s="46"/>
      <c r="D162" s="30"/>
      <c r="E162" s="30"/>
      <c r="F162" s="30"/>
    </row>
    <row r="163" spans="1:6" s="28" customFormat="1" x14ac:dyDescent="0.3">
      <c r="A163" s="30"/>
      <c r="B163" s="30"/>
      <c r="C163" s="46"/>
      <c r="D163" s="30"/>
      <c r="E163" s="30"/>
      <c r="F163" s="30"/>
    </row>
    <row r="164" spans="1:6" s="28" customFormat="1" x14ac:dyDescent="0.3">
      <c r="A164" s="30"/>
      <c r="B164" s="30"/>
      <c r="C164" s="46"/>
      <c r="D164" s="30"/>
      <c r="E164" s="30"/>
      <c r="F164" s="30"/>
    </row>
    <row r="165" spans="1:6" s="28" customFormat="1" x14ac:dyDescent="0.3">
      <c r="A165" s="30"/>
      <c r="B165" s="30"/>
      <c r="C165" s="46"/>
      <c r="D165" s="30"/>
      <c r="E165" s="30"/>
      <c r="F165" s="30"/>
    </row>
    <row r="166" spans="1:6" s="28" customFormat="1" x14ac:dyDescent="0.3">
      <c r="A166" s="30"/>
      <c r="B166" s="30"/>
      <c r="C166" s="46"/>
      <c r="D166" s="30"/>
      <c r="E166" s="30"/>
      <c r="F166" s="30"/>
    </row>
    <row r="167" spans="1:6" s="28" customFormat="1" x14ac:dyDescent="0.3">
      <c r="A167" s="30"/>
      <c r="B167" s="30"/>
      <c r="C167" s="46"/>
      <c r="D167" s="30"/>
      <c r="E167" s="30"/>
      <c r="F167" s="30"/>
    </row>
    <row r="168" spans="1:6" s="28" customFormat="1" x14ac:dyDescent="0.3">
      <c r="A168" s="30"/>
      <c r="B168" s="30"/>
      <c r="C168" s="46"/>
      <c r="D168" s="30"/>
      <c r="E168" s="30"/>
      <c r="F168" s="30"/>
    </row>
    <row r="169" spans="1:6" s="28" customFormat="1" x14ac:dyDescent="0.3">
      <c r="A169" s="30"/>
      <c r="B169" s="30"/>
      <c r="C169" s="46"/>
      <c r="D169" s="30"/>
      <c r="E169" s="30"/>
      <c r="F169" s="30"/>
    </row>
    <row r="170" spans="1:6" s="28" customFormat="1" x14ac:dyDescent="0.3">
      <c r="A170" s="30"/>
      <c r="B170" s="30"/>
      <c r="C170" s="46"/>
      <c r="D170" s="30"/>
      <c r="E170" s="30"/>
      <c r="F170" s="30"/>
    </row>
    <row r="171" spans="1:6" s="28" customFormat="1" x14ac:dyDescent="0.3">
      <c r="A171" s="30"/>
      <c r="B171" s="30"/>
      <c r="C171" s="46"/>
      <c r="D171" s="30"/>
      <c r="E171" s="30"/>
      <c r="F171" s="30"/>
    </row>
    <row r="172" spans="1:6" s="28" customFormat="1" x14ac:dyDescent="0.3">
      <c r="A172" s="30"/>
      <c r="B172" s="30"/>
      <c r="C172" s="46"/>
      <c r="D172" s="30"/>
      <c r="E172" s="30"/>
      <c r="F172" s="30"/>
    </row>
    <row r="173" spans="1:6" s="28" customFormat="1" x14ac:dyDescent="0.3">
      <c r="A173" s="30"/>
      <c r="B173" s="30"/>
      <c r="C173" s="46"/>
      <c r="D173" s="30"/>
      <c r="E173" s="30"/>
      <c r="F173" s="30"/>
    </row>
    <row r="174" spans="1:6" s="28" customFormat="1" x14ac:dyDescent="0.3">
      <c r="A174" s="30"/>
      <c r="B174" s="30"/>
      <c r="C174" s="46"/>
      <c r="D174" s="30"/>
      <c r="E174" s="30"/>
      <c r="F174" s="30"/>
    </row>
    <row r="175" spans="1:6" s="28" customFormat="1" x14ac:dyDescent="0.3">
      <c r="A175" s="30"/>
      <c r="B175" s="30"/>
      <c r="C175" s="46"/>
      <c r="D175" s="30"/>
      <c r="E175" s="30"/>
      <c r="F175" s="30"/>
    </row>
    <row r="176" spans="1:6" s="28" customFormat="1" x14ac:dyDescent="0.3">
      <c r="A176" s="30"/>
      <c r="B176" s="30"/>
      <c r="C176" s="46"/>
      <c r="D176" s="30"/>
      <c r="E176" s="30"/>
      <c r="F176" s="30"/>
    </row>
    <row r="177" spans="1:6" s="28" customFormat="1" x14ac:dyDescent="0.3">
      <c r="A177" s="30"/>
      <c r="B177" s="30"/>
      <c r="C177" s="46"/>
      <c r="D177" s="30"/>
      <c r="E177" s="30"/>
      <c r="F177" s="30"/>
    </row>
    <row r="178" spans="1:6" s="28" customFormat="1" x14ac:dyDescent="0.3">
      <c r="A178" s="30"/>
      <c r="B178" s="30"/>
      <c r="C178" s="46"/>
      <c r="D178" s="30"/>
      <c r="E178" s="30"/>
      <c r="F178" s="30"/>
    </row>
    <row r="179" spans="1:6" s="28" customFormat="1" x14ac:dyDescent="0.3">
      <c r="A179" s="30"/>
      <c r="B179" s="30"/>
      <c r="C179" s="46"/>
      <c r="D179" s="30"/>
      <c r="E179" s="30"/>
      <c r="F179" s="30"/>
    </row>
    <row r="180" spans="1:6" s="28" customFormat="1" x14ac:dyDescent="0.3">
      <c r="A180" s="30"/>
      <c r="B180" s="30"/>
      <c r="C180" s="46"/>
      <c r="D180" s="30"/>
      <c r="E180" s="30"/>
      <c r="F180" s="30"/>
    </row>
    <row r="181" spans="1:6" s="28" customFormat="1" x14ac:dyDescent="0.3">
      <c r="A181" s="30"/>
      <c r="B181" s="30"/>
      <c r="C181" s="46"/>
      <c r="D181" s="30"/>
      <c r="E181" s="30"/>
      <c r="F181" s="30"/>
    </row>
    <row r="182" spans="1:6" s="28" customFormat="1" x14ac:dyDescent="0.3">
      <c r="A182" s="30"/>
      <c r="B182" s="30"/>
      <c r="C182" s="46"/>
      <c r="D182" s="30"/>
      <c r="E182" s="30"/>
      <c r="F182" s="30"/>
    </row>
    <row r="183" spans="1:6" s="28" customFormat="1" x14ac:dyDescent="0.3">
      <c r="A183" s="30"/>
      <c r="B183" s="30"/>
      <c r="C183" s="46"/>
      <c r="D183" s="30"/>
      <c r="E183" s="30"/>
      <c r="F183" s="30"/>
    </row>
    <row r="184" spans="1:6" s="28" customFormat="1" x14ac:dyDescent="0.3">
      <c r="A184" s="30"/>
      <c r="B184" s="30"/>
      <c r="C184" s="46"/>
      <c r="D184" s="30"/>
      <c r="E184" s="30"/>
      <c r="F184" s="30"/>
    </row>
    <row r="185" spans="1:6" s="28" customFormat="1" x14ac:dyDescent="0.3">
      <c r="A185" s="30"/>
      <c r="B185" s="30"/>
      <c r="C185" s="46"/>
      <c r="D185" s="30"/>
      <c r="E185" s="30"/>
      <c r="F185" s="30"/>
    </row>
    <row r="186" spans="1:6" s="28" customFormat="1" x14ac:dyDescent="0.3">
      <c r="A186" s="30"/>
      <c r="B186" s="30"/>
      <c r="C186" s="46"/>
      <c r="D186" s="30"/>
      <c r="E186" s="30"/>
      <c r="F186" s="30"/>
    </row>
    <row r="187" spans="1:6" s="28" customFormat="1" x14ac:dyDescent="0.3">
      <c r="A187" s="30"/>
      <c r="B187" s="30"/>
      <c r="C187" s="46"/>
      <c r="D187" s="30"/>
      <c r="E187" s="30"/>
      <c r="F187" s="30"/>
    </row>
    <row r="188" spans="1:6" s="28" customFormat="1" x14ac:dyDescent="0.3">
      <c r="A188" s="30"/>
      <c r="B188" s="30"/>
      <c r="C188" s="46"/>
      <c r="D188" s="30"/>
      <c r="E188" s="30"/>
      <c r="F188" s="30"/>
    </row>
    <row r="189" spans="1:6" s="28" customFormat="1" x14ac:dyDescent="0.3">
      <c r="A189" s="30"/>
      <c r="B189" s="30"/>
      <c r="C189" s="46"/>
      <c r="D189" s="30"/>
      <c r="E189" s="30"/>
      <c r="F189" s="30"/>
    </row>
    <row r="190" spans="1:6" s="28" customFormat="1" x14ac:dyDescent="0.3">
      <c r="A190" s="30"/>
      <c r="B190" s="30"/>
      <c r="C190" s="46"/>
      <c r="D190" s="30"/>
      <c r="E190" s="30"/>
      <c r="F190" s="30"/>
    </row>
    <row r="191" spans="1:6" s="28" customFormat="1" x14ac:dyDescent="0.3">
      <c r="A191" s="30"/>
      <c r="B191" s="30"/>
      <c r="C191" s="46"/>
      <c r="D191" s="30"/>
      <c r="E191" s="30"/>
      <c r="F191" s="30"/>
    </row>
    <row r="192" spans="1:6" s="28" customFormat="1" x14ac:dyDescent="0.3">
      <c r="A192" s="30"/>
      <c r="B192" s="30"/>
      <c r="C192" s="46"/>
      <c r="D192" s="30"/>
      <c r="E192" s="30"/>
      <c r="F192" s="30"/>
    </row>
    <row r="193" spans="1:6" s="28" customFormat="1" x14ac:dyDescent="0.3">
      <c r="A193" s="30"/>
      <c r="B193" s="30"/>
      <c r="C193" s="46"/>
      <c r="D193" s="30"/>
      <c r="E193" s="30"/>
      <c r="F193" s="30"/>
    </row>
    <row r="194" spans="1:6" s="28" customFormat="1" x14ac:dyDescent="0.3">
      <c r="A194" s="30"/>
      <c r="B194" s="30"/>
      <c r="C194" s="46"/>
      <c r="D194" s="30"/>
      <c r="E194" s="30"/>
      <c r="F194" s="30"/>
    </row>
    <row r="195" spans="1:6" s="28" customFormat="1" x14ac:dyDescent="0.3">
      <c r="A195" s="30"/>
      <c r="B195" s="30"/>
      <c r="C195" s="46"/>
      <c r="D195" s="30"/>
      <c r="E195" s="30"/>
      <c r="F195" s="30"/>
    </row>
    <row r="196" spans="1:6" s="28" customFormat="1" x14ac:dyDescent="0.3">
      <c r="A196" s="30"/>
      <c r="B196" s="30"/>
      <c r="C196" s="46"/>
      <c r="D196" s="30"/>
      <c r="E196" s="30"/>
      <c r="F196" s="30"/>
    </row>
    <row r="197" spans="1:6" s="28" customFormat="1" x14ac:dyDescent="0.3">
      <c r="A197" s="30"/>
      <c r="B197" s="30"/>
      <c r="C197" s="46"/>
      <c r="D197" s="30"/>
      <c r="E197" s="30"/>
      <c r="F197" s="30"/>
    </row>
    <row r="198" spans="1:6" s="28" customFormat="1" x14ac:dyDescent="0.3">
      <c r="A198" s="30"/>
      <c r="B198" s="30"/>
      <c r="C198" s="46"/>
      <c r="D198" s="30"/>
      <c r="E198" s="30"/>
      <c r="F198" s="30"/>
    </row>
    <row r="199" spans="1:6" s="28" customFormat="1" x14ac:dyDescent="0.3">
      <c r="A199" s="30"/>
      <c r="B199" s="30"/>
      <c r="C199" s="46"/>
      <c r="D199" s="30"/>
      <c r="E199" s="30"/>
      <c r="F199" s="30"/>
    </row>
    <row r="200" spans="1:6" s="28" customFormat="1" x14ac:dyDescent="0.3">
      <c r="A200" s="30"/>
      <c r="B200" s="30"/>
      <c r="C200" s="46"/>
      <c r="D200" s="30"/>
      <c r="E200" s="30"/>
      <c r="F200" s="30"/>
    </row>
    <row r="201" spans="1:6" s="28" customFormat="1" x14ac:dyDescent="0.3">
      <c r="A201" s="30"/>
      <c r="B201" s="30"/>
      <c r="C201" s="46"/>
      <c r="D201" s="30"/>
      <c r="E201" s="30"/>
      <c r="F201" s="30"/>
    </row>
    <row r="202" spans="1:6" s="28" customFormat="1" x14ac:dyDescent="0.3">
      <c r="A202" s="30"/>
      <c r="B202" s="30"/>
      <c r="C202" s="46"/>
      <c r="D202" s="30"/>
      <c r="E202" s="30"/>
      <c r="F202" s="30"/>
    </row>
    <row r="203" spans="1:6" s="28" customFormat="1" x14ac:dyDescent="0.3">
      <c r="A203" s="30"/>
      <c r="B203" s="30"/>
      <c r="C203" s="46"/>
      <c r="D203" s="30"/>
      <c r="E203" s="30"/>
      <c r="F203" s="30"/>
    </row>
    <row r="204" spans="1:6" s="28" customFormat="1" x14ac:dyDescent="0.3">
      <c r="A204" s="30"/>
      <c r="B204" s="30"/>
      <c r="C204" s="46"/>
      <c r="D204" s="30"/>
      <c r="E204" s="30"/>
      <c r="F204" s="30"/>
    </row>
    <row r="205" spans="1:6" s="28" customFormat="1" x14ac:dyDescent="0.3">
      <c r="A205" s="30"/>
      <c r="B205" s="30"/>
      <c r="C205" s="46"/>
      <c r="D205" s="30"/>
      <c r="E205" s="30"/>
      <c r="F205" s="30"/>
    </row>
    <row r="206" spans="1:6" s="28" customFormat="1" x14ac:dyDescent="0.3">
      <c r="A206" s="30"/>
      <c r="B206" s="30"/>
      <c r="C206" s="46"/>
      <c r="D206" s="30"/>
      <c r="E206" s="30"/>
      <c r="F206" s="30"/>
    </row>
    <row r="207" spans="1:6" s="28" customFormat="1" x14ac:dyDescent="0.3">
      <c r="A207" s="30"/>
      <c r="B207" s="30"/>
      <c r="C207" s="46"/>
      <c r="D207" s="30"/>
      <c r="E207" s="30"/>
      <c r="F207" s="30"/>
    </row>
    <row r="208" spans="1:6" s="28" customFormat="1" x14ac:dyDescent="0.3">
      <c r="A208" s="30"/>
      <c r="B208" s="30"/>
      <c r="C208" s="46"/>
      <c r="D208" s="30"/>
      <c r="E208" s="30"/>
      <c r="F208" s="30"/>
    </row>
    <row r="209" spans="1:6" s="28" customFormat="1" x14ac:dyDescent="0.3">
      <c r="A209" s="30"/>
      <c r="B209" s="30"/>
      <c r="C209" s="46"/>
      <c r="D209" s="30"/>
      <c r="E209" s="30"/>
      <c r="F209" s="30"/>
    </row>
    <row r="210" spans="1:6" s="28" customFormat="1" x14ac:dyDescent="0.3">
      <c r="A210" s="30"/>
      <c r="B210" s="30"/>
      <c r="C210" s="46"/>
      <c r="D210" s="30"/>
      <c r="E210" s="30"/>
      <c r="F210" s="30"/>
    </row>
    <row r="211" spans="1:6" s="28" customFormat="1" x14ac:dyDescent="0.3">
      <c r="A211" s="30"/>
      <c r="B211" s="30"/>
      <c r="C211" s="46"/>
      <c r="D211" s="30"/>
      <c r="E211" s="30"/>
      <c r="F211" s="30"/>
    </row>
    <row r="212" spans="1:6" s="28" customFormat="1" x14ac:dyDescent="0.3">
      <c r="A212" s="30"/>
      <c r="B212" s="30"/>
      <c r="C212" s="46"/>
      <c r="D212" s="30"/>
      <c r="E212" s="30"/>
      <c r="F212" s="30"/>
    </row>
    <row r="213" spans="1:6" s="28" customFormat="1" x14ac:dyDescent="0.3">
      <c r="A213" s="30"/>
      <c r="B213" s="30"/>
      <c r="C213" s="46"/>
      <c r="D213" s="30"/>
      <c r="E213" s="30"/>
      <c r="F213" s="30"/>
    </row>
    <row r="214" spans="1:6" s="28" customFormat="1" x14ac:dyDescent="0.3">
      <c r="A214" s="30"/>
      <c r="B214" s="30"/>
      <c r="C214" s="46"/>
      <c r="D214" s="30"/>
      <c r="E214" s="30"/>
      <c r="F214" s="30"/>
    </row>
    <row r="215" spans="1:6" s="28" customFormat="1" x14ac:dyDescent="0.3">
      <c r="A215" s="30"/>
      <c r="B215" s="30"/>
      <c r="C215" s="46"/>
      <c r="D215" s="30"/>
      <c r="E215" s="30"/>
      <c r="F215" s="30"/>
    </row>
    <row r="216" spans="1:6" s="28" customFormat="1" x14ac:dyDescent="0.3">
      <c r="A216" s="30"/>
      <c r="B216" s="30"/>
      <c r="C216" s="46"/>
      <c r="D216" s="30"/>
      <c r="E216" s="30"/>
      <c r="F216" s="30"/>
    </row>
    <row r="217" spans="1:6" s="28" customFormat="1" x14ac:dyDescent="0.3">
      <c r="A217" s="30"/>
      <c r="B217" s="30"/>
      <c r="C217" s="46"/>
      <c r="D217" s="30"/>
      <c r="E217" s="30"/>
      <c r="F217" s="30"/>
    </row>
    <row r="218" spans="1:6" s="28" customFormat="1" x14ac:dyDescent="0.3">
      <c r="A218" s="30"/>
      <c r="B218" s="30"/>
      <c r="C218" s="46"/>
      <c r="D218" s="30"/>
      <c r="E218" s="30"/>
      <c r="F218" s="30"/>
    </row>
    <row r="219" spans="1:6" s="28" customFormat="1" x14ac:dyDescent="0.3">
      <c r="A219" s="30"/>
      <c r="B219" s="30"/>
      <c r="C219" s="46"/>
      <c r="D219" s="30"/>
      <c r="E219" s="30"/>
      <c r="F219" s="30"/>
    </row>
    <row r="220" spans="1:6" s="28" customFormat="1" x14ac:dyDescent="0.3">
      <c r="A220" s="30"/>
      <c r="B220" s="30"/>
      <c r="C220" s="46"/>
      <c r="D220" s="30"/>
      <c r="E220" s="30"/>
      <c r="F220" s="30"/>
    </row>
    <row r="221" spans="1:6" s="28" customFormat="1" x14ac:dyDescent="0.3">
      <c r="A221" s="30"/>
      <c r="B221" s="30"/>
      <c r="C221" s="46"/>
      <c r="D221" s="30"/>
      <c r="E221" s="30"/>
      <c r="F221" s="30"/>
    </row>
    <row r="222" spans="1:6" s="28" customFormat="1" x14ac:dyDescent="0.3">
      <c r="A222" s="30"/>
      <c r="B222" s="30"/>
      <c r="C222" s="46"/>
      <c r="D222" s="30"/>
      <c r="E222" s="30"/>
      <c r="F222" s="30"/>
    </row>
    <row r="223" spans="1:6" s="28" customFormat="1" x14ac:dyDescent="0.3">
      <c r="A223" s="30"/>
      <c r="B223" s="30"/>
      <c r="C223" s="46"/>
      <c r="D223" s="30"/>
      <c r="E223" s="30"/>
      <c r="F223" s="30"/>
    </row>
    <row r="224" spans="1:6" s="28" customFormat="1" x14ac:dyDescent="0.3">
      <c r="A224" s="30"/>
      <c r="B224" s="30"/>
      <c r="C224" s="46"/>
      <c r="D224" s="30"/>
      <c r="E224" s="30"/>
      <c r="F224" s="30"/>
    </row>
    <row r="225" spans="1:6" s="28" customFormat="1" x14ac:dyDescent="0.3">
      <c r="A225" s="30"/>
      <c r="B225" s="30"/>
      <c r="C225" s="46"/>
      <c r="D225" s="30"/>
      <c r="E225" s="30"/>
      <c r="F225" s="30"/>
    </row>
    <row r="226" spans="1:6" s="28" customFormat="1" x14ac:dyDescent="0.3">
      <c r="A226" s="30"/>
      <c r="B226" s="30"/>
      <c r="C226" s="46"/>
      <c r="D226" s="30"/>
      <c r="E226" s="30"/>
      <c r="F226" s="30"/>
    </row>
    <row r="227" spans="1:6" s="28" customFormat="1" x14ac:dyDescent="0.3">
      <c r="A227" s="30"/>
      <c r="B227" s="30"/>
      <c r="C227" s="46"/>
      <c r="D227" s="30"/>
      <c r="E227" s="30"/>
      <c r="F227" s="30"/>
    </row>
    <row r="228" spans="1:6" s="28" customFormat="1" x14ac:dyDescent="0.3">
      <c r="A228" s="30"/>
      <c r="B228" s="30"/>
      <c r="C228" s="46"/>
      <c r="D228" s="30"/>
      <c r="E228" s="30"/>
      <c r="F228" s="30"/>
    </row>
    <row r="229" spans="1:6" s="28" customFormat="1" x14ac:dyDescent="0.3">
      <c r="A229" s="30"/>
      <c r="B229" s="30"/>
      <c r="C229" s="46"/>
      <c r="D229" s="30"/>
      <c r="E229" s="30"/>
      <c r="F229" s="30"/>
    </row>
    <row r="230" spans="1:6" s="28" customFormat="1" x14ac:dyDescent="0.3">
      <c r="A230" s="30"/>
      <c r="B230" s="30"/>
      <c r="C230" s="46"/>
      <c r="D230" s="30"/>
      <c r="E230" s="30"/>
      <c r="F230" s="30"/>
    </row>
    <row r="231" spans="1:6" s="28" customFormat="1" x14ac:dyDescent="0.3">
      <c r="A231" s="30"/>
      <c r="B231" s="30"/>
      <c r="C231" s="46"/>
      <c r="D231" s="30"/>
      <c r="E231" s="30"/>
      <c r="F231" s="30"/>
    </row>
    <row r="232" spans="1:6" s="28" customFormat="1" x14ac:dyDescent="0.3">
      <c r="A232" s="30"/>
      <c r="B232" s="30"/>
      <c r="C232" s="46"/>
      <c r="D232" s="30"/>
      <c r="E232" s="30"/>
      <c r="F232" s="30"/>
    </row>
    <row r="233" spans="1:6" s="28" customFormat="1" x14ac:dyDescent="0.3">
      <c r="A233" s="30"/>
      <c r="B233" s="30"/>
      <c r="C233" s="46"/>
      <c r="D233" s="30"/>
      <c r="E233" s="30"/>
      <c r="F233" s="30"/>
    </row>
    <row r="234" spans="1:6" s="28" customFormat="1" x14ac:dyDescent="0.3">
      <c r="A234" s="30"/>
      <c r="B234" s="30"/>
      <c r="C234" s="46"/>
      <c r="D234" s="30"/>
      <c r="E234" s="30"/>
      <c r="F234" s="30"/>
    </row>
    <row r="235" spans="1:6" s="28" customFormat="1" x14ac:dyDescent="0.3">
      <c r="A235" s="30"/>
      <c r="B235" s="30"/>
      <c r="C235" s="46"/>
      <c r="D235" s="30"/>
      <c r="E235" s="30"/>
      <c r="F235" s="30"/>
    </row>
    <row r="236" spans="1:6" s="28" customFormat="1" x14ac:dyDescent="0.3">
      <c r="A236" s="30"/>
      <c r="B236" s="30"/>
      <c r="C236" s="46"/>
      <c r="D236" s="30"/>
      <c r="E236" s="30"/>
      <c r="F236" s="30"/>
    </row>
    <row r="237" spans="1:6" s="28" customFormat="1" x14ac:dyDescent="0.3">
      <c r="A237" s="30"/>
      <c r="B237" s="30"/>
      <c r="C237" s="46"/>
      <c r="D237" s="30"/>
      <c r="E237" s="30"/>
      <c r="F237" s="30"/>
    </row>
    <row r="238" spans="1:6" s="28" customFormat="1" x14ac:dyDescent="0.3">
      <c r="A238" s="30"/>
      <c r="B238" s="30"/>
      <c r="C238" s="46"/>
      <c r="D238" s="30"/>
      <c r="E238" s="30"/>
      <c r="F238" s="30"/>
    </row>
    <row r="239" spans="1:6" s="28" customFormat="1" x14ac:dyDescent="0.3">
      <c r="A239" s="30"/>
      <c r="B239" s="30"/>
      <c r="C239" s="46"/>
      <c r="D239" s="30"/>
      <c r="E239" s="30"/>
      <c r="F239" s="30"/>
    </row>
    <row r="240" spans="1:6" s="28" customFormat="1" x14ac:dyDescent="0.3">
      <c r="A240" s="30"/>
      <c r="B240" s="30"/>
      <c r="C240" s="46"/>
      <c r="D240" s="30"/>
      <c r="E240" s="30"/>
      <c r="F240" s="30"/>
    </row>
    <row r="241" spans="1:6" s="28" customFormat="1" x14ac:dyDescent="0.3">
      <c r="A241" s="30"/>
      <c r="B241" s="30"/>
      <c r="C241" s="46"/>
      <c r="D241" s="30"/>
      <c r="E241" s="30"/>
      <c r="F241" s="30"/>
    </row>
    <row r="242" spans="1:6" s="28" customFormat="1" x14ac:dyDescent="0.3">
      <c r="A242" s="30"/>
      <c r="B242" s="30"/>
      <c r="C242" s="46"/>
      <c r="D242" s="30"/>
      <c r="E242" s="30"/>
      <c r="F242" s="30"/>
    </row>
    <row r="243" spans="1:6" s="28" customFormat="1" x14ac:dyDescent="0.3">
      <c r="A243" s="30"/>
      <c r="B243" s="30"/>
      <c r="C243" s="46"/>
      <c r="D243" s="30"/>
      <c r="E243" s="30"/>
      <c r="F243" s="30"/>
    </row>
    <row r="244" spans="1:6" s="28" customFormat="1" x14ac:dyDescent="0.3">
      <c r="A244" s="30"/>
      <c r="B244" s="30"/>
      <c r="C244" s="46"/>
      <c r="D244" s="30"/>
      <c r="E244" s="30"/>
      <c r="F244" s="30"/>
    </row>
    <row r="245" spans="1:6" s="28" customFormat="1" x14ac:dyDescent="0.3">
      <c r="A245" s="30"/>
      <c r="B245" s="30"/>
      <c r="C245" s="46"/>
      <c r="D245" s="30"/>
      <c r="E245" s="30"/>
      <c r="F245" s="30"/>
    </row>
    <row r="246" spans="1:6" s="28" customFormat="1" x14ac:dyDescent="0.3">
      <c r="A246" s="30"/>
      <c r="B246" s="30"/>
      <c r="C246" s="46"/>
      <c r="D246" s="30"/>
      <c r="E246" s="30"/>
      <c r="F246" s="30"/>
    </row>
    <row r="247" spans="1:6" s="28" customFormat="1" x14ac:dyDescent="0.3">
      <c r="A247" s="30"/>
      <c r="B247" s="30"/>
      <c r="C247" s="46"/>
      <c r="D247" s="30"/>
      <c r="E247" s="30"/>
      <c r="F247" s="30"/>
    </row>
    <row r="248" spans="1:6" s="28" customFormat="1" x14ac:dyDescent="0.3">
      <c r="A248" s="30"/>
      <c r="B248" s="30"/>
      <c r="C248" s="46"/>
      <c r="D248" s="30"/>
      <c r="E248" s="30"/>
      <c r="F248" s="30"/>
    </row>
    <row r="249" spans="1:6" s="28" customFormat="1" x14ac:dyDescent="0.3">
      <c r="A249" s="30"/>
      <c r="B249" s="30"/>
      <c r="C249" s="46"/>
      <c r="D249" s="30"/>
      <c r="E249" s="30"/>
      <c r="F249" s="30"/>
    </row>
    <row r="250" spans="1:6" s="28" customFormat="1" x14ac:dyDescent="0.3">
      <c r="A250" s="30"/>
      <c r="B250" s="30"/>
      <c r="C250" s="46"/>
      <c r="D250" s="30"/>
      <c r="E250" s="30"/>
      <c r="F250" s="30"/>
    </row>
    <row r="251" spans="1:6" s="28" customFormat="1" x14ac:dyDescent="0.3">
      <c r="A251" s="30"/>
      <c r="B251" s="30"/>
      <c r="C251" s="46"/>
      <c r="D251" s="30"/>
      <c r="E251" s="30"/>
      <c r="F251" s="30"/>
    </row>
    <row r="252" spans="1:6" s="28" customFormat="1" x14ac:dyDescent="0.3">
      <c r="A252" s="30"/>
      <c r="B252" s="30"/>
      <c r="C252" s="46"/>
      <c r="D252" s="30"/>
      <c r="E252" s="30"/>
      <c r="F252" s="30"/>
    </row>
    <row r="253" spans="1:6" s="28" customFormat="1" x14ac:dyDescent="0.3">
      <c r="A253" s="30"/>
      <c r="B253" s="30"/>
      <c r="C253" s="46"/>
      <c r="D253" s="30"/>
      <c r="E253" s="30"/>
      <c r="F253" s="30"/>
    </row>
    <row r="254" spans="1:6" s="28" customFormat="1" x14ac:dyDescent="0.3">
      <c r="A254" s="30"/>
      <c r="B254" s="30"/>
      <c r="C254" s="46"/>
      <c r="D254" s="30"/>
      <c r="E254" s="30"/>
      <c r="F254" s="30"/>
    </row>
    <row r="255" spans="1:6" s="28" customFormat="1" x14ac:dyDescent="0.3">
      <c r="A255" s="30"/>
      <c r="B255" s="30"/>
      <c r="C255" s="46"/>
      <c r="D255" s="30"/>
      <c r="E255" s="30"/>
      <c r="F255" s="30"/>
    </row>
    <row r="256" spans="1:6" s="28" customFormat="1" x14ac:dyDescent="0.3">
      <c r="A256" s="30"/>
      <c r="B256" s="30"/>
      <c r="C256" s="46"/>
      <c r="D256" s="30"/>
      <c r="E256" s="30"/>
      <c r="F256" s="30"/>
    </row>
    <row r="257" spans="1:6" s="28" customFormat="1" x14ac:dyDescent="0.3">
      <c r="A257" s="30"/>
      <c r="B257" s="30"/>
      <c r="C257" s="46"/>
      <c r="D257" s="30"/>
      <c r="E257" s="30"/>
      <c r="F257" s="30"/>
    </row>
    <row r="258" spans="1:6" s="28" customFormat="1" x14ac:dyDescent="0.3">
      <c r="A258" s="30"/>
      <c r="B258" s="30"/>
      <c r="C258" s="46"/>
      <c r="D258" s="30"/>
      <c r="E258" s="30"/>
      <c r="F258" s="30"/>
    </row>
    <row r="259" spans="1:6" s="28" customFormat="1" x14ac:dyDescent="0.3">
      <c r="A259" s="30"/>
      <c r="B259" s="30"/>
      <c r="C259" s="46"/>
      <c r="D259" s="30"/>
      <c r="E259" s="30"/>
      <c r="F259" s="30"/>
    </row>
    <row r="260" spans="1:6" s="28" customFormat="1" x14ac:dyDescent="0.3">
      <c r="A260" s="30"/>
      <c r="B260" s="30"/>
      <c r="C260" s="46"/>
      <c r="D260" s="30"/>
      <c r="E260" s="30"/>
      <c r="F260" s="30"/>
    </row>
    <row r="261" spans="1:6" s="28" customFormat="1" x14ac:dyDescent="0.3">
      <c r="A261" s="30"/>
      <c r="B261" s="30"/>
      <c r="C261" s="46"/>
      <c r="D261" s="30"/>
      <c r="E261" s="30"/>
      <c r="F261" s="30"/>
    </row>
    <row r="262" spans="1:6" s="28" customFormat="1" x14ac:dyDescent="0.3">
      <c r="A262" s="30"/>
      <c r="B262" s="30"/>
      <c r="C262" s="46"/>
      <c r="D262" s="30"/>
      <c r="E262" s="30"/>
      <c r="F262" s="30"/>
    </row>
    <row r="263" spans="1:6" s="28" customFormat="1" x14ac:dyDescent="0.3">
      <c r="A263" s="30"/>
      <c r="B263" s="30"/>
      <c r="C263" s="46"/>
      <c r="D263" s="30"/>
      <c r="E263" s="30"/>
      <c r="F263" s="30"/>
    </row>
    <row r="264" spans="1:6" s="28" customFormat="1" x14ac:dyDescent="0.3">
      <c r="A264" s="30"/>
      <c r="B264" s="30"/>
      <c r="C264" s="46"/>
      <c r="D264" s="30"/>
      <c r="E264" s="30"/>
      <c r="F264" s="30"/>
    </row>
    <row r="265" spans="1:6" s="28" customFormat="1" x14ac:dyDescent="0.3">
      <c r="A265" s="30"/>
      <c r="B265" s="30"/>
      <c r="C265" s="46"/>
      <c r="D265" s="30"/>
      <c r="E265" s="30"/>
      <c r="F265" s="30"/>
    </row>
    <row r="266" spans="1:6" s="28" customFormat="1" x14ac:dyDescent="0.3">
      <c r="A266" s="30"/>
      <c r="B266" s="30"/>
      <c r="C266" s="46"/>
      <c r="D266" s="30"/>
      <c r="E266" s="30"/>
      <c r="F266" s="30"/>
    </row>
    <row r="267" spans="1:6" s="28" customFormat="1" x14ac:dyDescent="0.3">
      <c r="A267" s="30"/>
      <c r="B267" s="30"/>
      <c r="C267" s="46"/>
      <c r="D267" s="30"/>
      <c r="E267" s="30"/>
      <c r="F267" s="30"/>
    </row>
    <row r="268" spans="1:6" s="28" customFormat="1" x14ac:dyDescent="0.3">
      <c r="A268" s="30"/>
      <c r="B268" s="30"/>
      <c r="C268" s="46"/>
      <c r="D268" s="30"/>
      <c r="E268" s="30"/>
      <c r="F268" s="30"/>
    </row>
    <row r="269" spans="1:6" s="28" customFormat="1" x14ac:dyDescent="0.3">
      <c r="A269" s="30"/>
      <c r="B269" s="30"/>
      <c r="C269" s="46"/>
      <c r="D269" s="30"/>
      <c r="E269" s="30"/>
      <c r="F269" s="30"/>
    </row>
    <row r="270" spans="1:6" s="28" customFormat="1" x14ac:dyDescent="0.3">
      <c r="A270" s="30"/>
      <c r="B270" s="30"/>
      <c r="C270" s="46"/>
      <c r="D270" s="30"/>
      <c r="E270" s="30"/>
      <c r="F270" s="30"/>
    </row>
    <row r="271" spans="1:6" s="28" customFormat="1" x14ac:dyDescent="0.3">
      <c r="A271" s="30"/>
      <c r="B271" s="30"/>
      <c r="C271" s="46"/>
      <c r="D271" s="30"/>
      <c r="E271" s="30"/>
      <c r="F271" s="30"/>
    </row>
    <row r="272" spans="1:6" s="28" customFormat="1" x14ac:dyDescent="0.3">
      <c r="A272" s="30"/>
      <c r="B272" s="30"/>
      <c r="C272" s="46"/>
      <c r="D272" s="30"/>
      <c r="E272" s="30"/>
      <c r="F272" s="30"/>
    </row>
    <row r="273" spans="1:6" s="28" customFormat="1" x14ac:dyDescent="0.3">
      <c r="A273" s="30"/>
      <c r="B273" s="30"/>
      <c r="C273" s="46"/>
      <c r="D273" s="30"/>
      <c r="E273" s="30"/>
      <c r="F273" s="30"/>
    </row>
    <row r="274" spans="1:6" s="28" customFormat="1" x14ac:dyDescent="0.3">
      <c r="A274" s="30"/>
      <c r="B274" s="30"/>
      <c r="C274" s="46"/>
      <c r="D274" s="30"/>
      <c r="E274" s="30"/>
      <c r="F274" s="30"/>
    </row>
    <row r="275" spans="1:6" s="28" customFormat="1" x14ac:dyDescent="0.3">
      <c r="A275" s="30"/>
      <c r="B275" s="30"/>
      <c r="C275" s="46"/>
      <c r="D275" s="30"/>
      <c r="E275" s="30"/>
      <c r="F275" s="30"/>
    </row>
    <row r="276" spans="1:6" s="28" customFormat="1" x14ac:dyDescent="0.3">
      <c r="A276" s="30"/>
      <c r="B276" s="30"/>
      <c r="C276" s="46"/>
      <c r="D276" s="30"/>
      <c r="E276" s="30"/>
      <c r="F276" s="30"/>
    </row>
    <row r="277" spans="1:6" s="28" customFormat="1" x14ac:dyDescent="0.3">
      <c r="A277" s="30"/>
      <c r="B277" s="30"/>
      <c r="C277" s="46"/>
      <c r="D277" s="30"/>
      <c r="E277" s="30"/>
      <c r="F277" s="30"/>
    </row>
    <row r="278" spans="1:6" s="28" customFormat="1" x14ac:dyDescent="0.3">
      <c r="A278" s="30"/>
      <c r="B278" s="30"/>
      <c r="C278" s="46"/>
      <c r="D278" s="30"/>
      <c r="E278" s="30"/>
      <c r="F278" s="30"/>
    </row>
    <row r="279" spans="1:6" s="28" customFormat="1" x14ac:dyDescent="0.3">
      <c r="A279" s="30"/>
      <c r="B279" s="30"/>
      <c r="C279" s="46"/>
      <c r="D279" s="30"/>
      <c r="E279" s="30"/>
      <c r="F279" s="30"/>
    </row>
    <row r="280" spans="1:6" s="28" customFormat="1" x14ac:dyDescent="0.3">
      <c r="A280" s="30"/>
      <c r="B280" s="30"/>
      <c r="C280" s="46"/>
      <c r="D280" s="30"/>
      <c r="E280" s="30"/>
      <c r="F280" s="30"/>
    </row>
    <row r="281" spans="1:6" s="28" customFormat="1" x14ac:dyDescent="0.3">
      <c r="A281" s="30"/>
      <c r="B281" s="30"/>
      <c r="C281" s="46"/>
      <c r="D281" s="30"/>
      <c r="E281" s="30"/>
      <c r="F281" s="30"/>
    </row>
    <row r="282" spans="1:6" s="28" customFormat="1" x14ac:dyDescent="0.3">
      <c r="A282" s="30"/>
      <c r="B282" s="30"/>
      <c r="C282" s="46"/>
      <c r="D282" s="30"/>
      <c r="E282" s="30"/>
      <c r="F282" s="30"/>
    </row>
    <row r="283" spans="1:6" s="28" customFormat="1" x14ac:dyDescent="0.3">
      <c r="A283" s="30"/>
      <c r="B283" s="30"/>
      <c r="C283" s="46"/>
      <c r="D283" s="30"/>
      <c r="E283" s="30"/>
      <c r="F283" s="30"/>
    </row>
    <row r="284" spans="1:6" s="28" customFormat="1" x14ac:dyDescent="0.3">
      <c r="A284" s="30"/>
      <c r="B284" s="30"/>
      <c r="C284" s="46"/>
      <c r="D284" s="30"/>
      <c r="E284" s="30"/>
      <c r="F284" s="30"/>
    </row>
    <row r="285" spans="1:6" s="28" customFormat="1" x14ac:dyDescent="0.3">
      <c r="A285" s="30"/>
      <c r="B285" s="30"/>
      <c r="C285" s="46"/>
      <c r="D285" s="30"/>
      <c r="E285" s="30"/>
      <c r="F285" s="30"/>
    </row>
    <row r="286" spans="1:6" s="28" customFormat="1" x14ac:dyDescent="0.3">
      <c r="A286" s="30"/>
      <c r="B286" s="30"/>
      <c r="C286" s="46"/>
      <c r="D286" s="30"/>
      <c r="E286" s="30"/>
      <c r="F286" s="30"/>
    </row>
    <row r="287" spans="1:6" s="28" customFormat="1" x14ac:dyDescent="0.3">
      <c r="A287" s="30"/>
      <c r="B287" s="30"/>
      <c r="C287" s="46"/>
      <c r="D287" s="30"/>
      <c r="E287" s="30"/>
      <c r="F287" s="30"/>
    </row>
    <row r="288" spans="1:6" s="28" customFormat="1" x14ac:dyDescent="0.3">
      <c r="A288" s="30"/>
      <c r="B288" s="30"/>
      <c r="C288" s="46"/>
      <c r="D288" s="30"/>
      <c r="E288" s="30"/>
      <c r="F288" s="30"/>
    </row>
    <row r="289" spans="1:6" s="28" customFormat="1" x14ac:dyDescent="0.3">
      <c r="A289" s="30"/>
      <c r="B289" s="30"/>
      <c r="C289" s="46"/>
      <c r="D289" s="30"/>
      <c r="E289" s="30"/>
      <c r="F289" s="30"/>
    </row>
    <row r="290" spans="1:6" s="28" customFormat="1" x14ac:dyDescent="0.3">
      <c r="A290" s="30"/>
      <c r="B290" s="30"/>
      <c r="C290" s="46"/>
      <c r="D290" s="30"/>
      <c r="E290" s="30"/>
      <c r="F290" s="30"/>
    </row>
    <row r="291" spans="1:6" s="28" customFormat="1" x14ac:dyDescent="0.3">
      <c r="A291" s="30"/>
      <c r="B291" s="30"/>
      <c r="C291" s="46"/>
      <c r="D291" s="30"/>
      <c r="E291" s="30"/>
      <c r="F291" s="30"/>
    </row>
    <row r="292" spans="1:6" s="28" customFormat="1" x14ac:dyDescent="0.3">
      <c r="A292" s="30"/>
      <c r="B292" s="30"/>
      <c r="C292" s="46"/>
      <c r="D292" s="30"/>
      <c r="E292" s="30"/>
      <c r="F292" s="30"/>
    </row>
    <row r="293" spans="1:6" s="28" customFormat="1" x14ac:dyDescent="0.3">
      <c r="A293" s="30"/>
      <c r="B293" s="30"/>
      <c r="C293" s="46"/>
      <c r="D293" s="30"/>
      <c r="E293" s="30"/>
      <c r="F293" s="30"/>
    </row>
    <row r="294" spans="1:6" s="28" customFormat="1" x14ac:dyDescent="0.3">
      <c r="A294" s="30"/>
      <c r="B294" s="30"/>
      <c r="C294" s="46"/>
      <c r="D294" s="30"/>
      <c r="E294" s="30"/>
      <c r="F294" s="30"/>
    </row>
    <row r="295" spans="1:6" s="28" customFormat="1" x14ac:dyDescent="0.3">
      <c r="A295" s="30"/>
      <c r="B295" s="30"/>
      <c r="C295" s="46"/>
      <c r="D295" s="30"/>
      <c r="E295" s="30"/>
      <c r="F295" s="30"/>
    </row>
    <row r="296" spans="1:6" s="28" customFormat="1" x14ac:dyDescent="0.3">
      <c r="A296" s="30"/>
      <c r="B296" s="30"/>
      <c r="C296" s="46"/>
      <c r="D296" s="30"/>
      <c r="E296" s="30"/>
      <c r="F296" s="30"/>
    </row>
    <row r="297" spans="1:6" s="28" customFormat="1" x14ac:dyDescent="0.3">
      <c r="A297" s="30"/>
      <c r="B297" s="30"/>
      <c r="C297" s="46"/>
      <c r="D297" s="30"/>
      <c r="E297" s="30"/>
      <c r="F297" s="30"/>
    </row>
    <row r="298" spans="1:6" s="28" customFormat="1" x14ac:dyDescent="0.3">
      <c r="A298" s="30"/>
      <c r="B298" s="30"/>
      <c r="C298" s="46"/>
      <c r="D298" s="30"/>
      <c r="E298" s="30"/>
      <c r="F298" s="30"/>
    </row>
    <row r="299" spans="1:6" s="28" customFormat="1" x14ac:dyDescent="0.3">
      <c r="A299" s="30"/>
      <c r="B299" s="30"/>
      <c r="C299" s="46"/>
      <c r="D299" s="30"/>
      <c r="E299" s="30"/>
      <c r="F299" s="30"/>
    </row>
    <row r="300" spans="1:6" s="28" customFormat="1" x14ac:dyDescent="0.3">
      <c r="A300" s="30"/>
      <c r="B300" s="30"/>
      <c r="C300" s="46"/>
      <c r="D300" s="30"/>
      <c r="E300" s="30"/>
      <c r="F300" s="30"/>
    </row>
    <row r="301" spans="1:6" s="28" customFormat="1" x14ac:dyDescent="0.3">
      <c r="A301" s="30"/>
      <c r="B301" s="30"/>
      <c r="C301" s="46"/>
      <c r="D301" s="30"/>
      <c r="E301" s="30"/>
      <c r="F301" s="30"/>
    </row>
    <row r="302" spans="1:6" s="28" customFormat="1" x14ac:dyDescent="0.3">
      <c r="A302" s="30"/>
      <c r="B302" s="30"/>
      <c r="C302" s="46"/>
      <c r="D302" s="30"/>
      <c r="E302" s="30"/>
      <c r="F302" s="30"/>
    </row>
    <row r="303" spans="1:6" s="28" customFormat="1" x14ac:dyDescent="0.3">
      <c r="A303" s="30"/>
      <c r="B303" s="30"/>
      <c r="C303" s="46"/>
      <c r="D303" s="30"/>
      <c r="E303" s="30"/>
      <c r="F303" s="30"/>
    </row>
    <row r="304" spans="1:6" s="28" customFormat="1" x14ac:dyDescent="0.3">
      <c r="A304" s="30"/>
      <c r="B304" s="30"/>
      <c r="C304" s="46"/>
      <c r="D304" s="30"/>
      <c r="E304" s="30"/>
      <c r="F304" s="30"/>
    </row>
    <row r="305" spans="1:6" s="28" customFormat="1" x14ac:dyDescent="0.3">
      <c r="A305" s="30"/>
      <c r="B305" s="30"/>
      <c r="C305" s="46"/>
      <c r="D305" s="30"/>
      <c r="E305" s="30"/>
      <c r="F305" s="30"/>
    </row>
    <row r="306" spans="1:6" s="28" customFormat="1" x14ac:dyDescent="0.3">
      <c r="A306" s="30"/>
      <c r="B306" s="30"/>
      <c r="C306" s="46"/>
      <c r="D306" s="30"/>
      <c r="E306" s="30"/>
      <c r="F306" s="30"/>
    </row>
    <row r="307" spans="1:6" s="28" customFormat="1" x14ac:dyDescent="0.3">
      <c r="A307" s="30"/>
      <c r="B307" s="30"/>
      <c r="C307" s="46"/>
      <c r="D307" s="30"/>
      <c r="E307" s="30"/>
      <c r="F307" s="30"/>
    </row>
    <row r="308" spans="1:6" s="28" customFormat="1" x14ac:dyDescent="0.3">
      <c r="A308" s="30"/>
      <c r="B308" s="30"/>
      <c r="C308" s="46"/>
      <c r="D308" s="30"/>
      <c r="E308" s="30"/>
      <c r="F308" s="30"/>
    </row>
    <row r="309" spans="1:6" s="28" customFormat="1" x14ac:dyDescent="0.3">
      <c r="A309" s="30"/>
      <c r="B309" s="30"/>
      <c r="C309" s="46"/>
      <c r="D309" s="30"/>
      <c r="E309" s="30"/>
      <c r="F309" s="30"/>
    </row>
    <row r="310" spans="1:6" s="28" customFormat="1" x14ac:dyDescent="0.3">
      <c r="A310" s="30"/>
      <c r="B310" s="30"/>
      <c r="C310" s="46"/>
      <c r="D310" s="30"/>
      <c r="E310" s="30"/>
      <c r="F310" s="30"/>
    </row>
    <row r="311" spans="1:6" s="28" customFormat="1" x14ac:dyDescent="0.3">
      <c r="A311" s="30"/>
      <c r="B311" s="30"/>
      <c r="C311" s="46"/>
      <c r="D311" s="30"/>
      <c r="E311" s="30"/>
      <c r="F311" s="30"/>
    </row>
    <row r="312" spans="1:6" s="28" customFormat="1" x14ac:dyDescent="0.3">
      <c r="A312" s="30"/>
      <c r="B312" s="30"/>
      <c r="C312" s="46"/>
      <c r="D312" s="30"/>
      <c r="E312" s="30"/>
      <c r="F312" s="30"/>
    </row>
    <row r="313" spans="1:6" s="28" customFormat="1" x14ac:dyDescent="0.3">
      <c r="A313" s="30"/>
      <c r="B313" s="30"/>
      <c r="C313" s="46"/>
      <c r="D313" s="30"/>
      <c r="E313" s="30"/>
      <c r="F313" s="30"/>
    </row>
    <row r="314" spans="1:6" s="28" customFormat="1" x14ac:dyDescent="0.3">
      <c r="A314" s="30"/>
      <c r="B314" s="30"/>
      <c r="C314" s="46"/>
      <c r="D314" s="30"/>
      <c r="E314" s="30"/>
      <c r="F314" s="30"/>
    </row>
    <row r="315" spans="1:6" s="28" customFormat="1" x14ac:dyDescent="0.3">
      <c r="A315" s="30"/>
      <c r="B315" s="30"/>
      <c r="C315" s="46"/>
      <c r="D315" s="30"/>
      <c r="E315" s="30"/>
      <c r="F315" s="30"/>
    </row>
    <row r="316" spans="1:6" s="28" customFormat="1" x14ac:dyDescent="0.3">
      <c r="A316" s="30"/>
      <c r="B316" s="30"/>
      <c r="C316" s="46"/>
      <c r="D316" s="30"/>
      <c r="E316" s="30"/>
      <c r="F316" s="30"/>
    </row>
    <row r="317" spans="1:6" s="28" customFormat="1" x14ac:dyDescent="0.3">
      <c r="A317" s="30"/>
      <c r="B317" s="30"/>
      <c r="C317" s="46"/>
      <c r="D317" s="30"/>
      <c r="E317" s="30"/>
      <c r="F317" s="30"/>
    </row>
    <row r="318" spans="1:6" s="28" customFormat="1" x14ac:dyDescent="0.3">
      <c r="A318" s="30"/>
      <c r="B318" s="30"/>
      <c r="C318" s="46"/>
      <c r="D318" s="30"/>
      <c r="E318" s="30"/>
      <c r="F318" s="30"/>
    </row>
    <row r="319" spans="1:6" s="28" customFormat="1" x14ac:dyDescent="0.3">
      <c r="A319" s="30"/>
      <c r="B319" s="30"/>
      <c r="C319" s="46"/>
      <c r="D319" s="30"/>
      <c r="E319" s="30"/>
      <c r="F319" s="30"/>
    </row>
    <row r="320" spans="1:6" s="28" customFormat="1" x14ac:dyDescent="0.3">
      <c r="A320" s="30"/>
      <c r="B320" s="30"/>
      <c r="C320" s="46"/>
      <c r="D320" s="30"/>
      <c r="E320" s="30"/>
      <c r="F320" s="30"/>
    </row>
    <row r="321" spans="1:6" s="28" customFormat="1" x14ac:dyDescent="0.3">
      <c r="A321" s="30"/>
      <c r="B321" s="30"/>
      <c r="C321" s="46"/>
      <c r="D321" s="30"/>
      <c r="E321" s="30"/>
      <c r="F321" s="30"/>
    </row>
    <row r="322" spans="1:6" s="28" customFormat="1" x14ac:dyDescent="0.3">
      <c r="A322" s="30"/>
      <c r="B322" s="30"/>
      <c r="C322" s="46"/>
      <c r="D322" s="30"/>
      <c r="E322" s="30"/>
      <c r="F322" s="30"/>
    </row>
    <row r="323" spans="1:6" s="28" customFormat="1" x14ac:dyDescent="0.3">
      <c r="A323" s="30"/>
      <c r="B323" s="30"/>
      <c r="C323" s="46"/>
      <c r="D323" s="30"/>
      <c r="E323" s="30"/>
      <c r="F323" s="30"/>
    </row>
    <row r="324" spans="1:6" s="28" customFormat="1" x14ac:dyDescent="0.3">
      <c r="A324" s="30"/>
      <c r="B324" s="30"/>
      <c r="C324" s="46"/>
      <c r="D324" s="30"/>
      <c r="E324" s="30"/>
      <c r="F324" s="30"/>
    </row>
    <row r="325" spans="1:6" s="28" customFormat="1" x14ac:dyDescent="0.3">
      <c r="A325" s="30"/>
      <c r="B325" s="30"/>
      <c r="C325" s="46"/>
      <c r="D325" s="30"/>
      <c r="E325" s="30"/>
      <c r="F325" s="30"/>
    </row>
    <row r="326" spans="1:6" s="28" customFormat="1" x14ac:dyDescent="0.3">
      <c r="A326" s="30"/>
      <c r="B326" s="30"/>
      <c r="C326" s="46"/>
      <c r="D326" s="30"/>
      <c r="E326" s="30"/>
      <c r="F326" s="30"/>
    </row>
    <row r="327" spans="1:6" s="28" customFormat="1" x14ac:dyDescent="0.3">
      <c r="A327" s="30"/>
      <c r="B327" s="30"/>
      <c r="C327" s="46"/>
      <c r="D327" s="30"/>
      <c r="E327" s="30"/>
      <c r="F327" s="30"/>
    </row>
    <row r="328" spans="1:6" s="28" customFormat="1" x14ac:dyDescent="0.3">
      <c r="A328" s="30"/>
      <c r="B328" s="30"/>
      <c r="C328" s="46"/>
      <c r="D328" s="30"/>
      <c r="E328" s="30"/>
      <c r="F328" s="30"/>
    </row>
    <row r="329" spans="1:6" s="28" customFormat="1" x14ac:dyDescent="0.3">
      <c r="A329" s="30"/>
      <c r="B329" s="30"/>
      <c r="C329" s="46"/>
      <c r="D329" s="30"/>
      <c r="E329" s="30"/>
      <c r="F329" s="30"/>
    </row>
    <row r="330" spans="1:6" s="28" customFormat="1" x14ac:dyDescent="0.3">
      <c r="A330" s="30"/>
      <c r="B330" s="30"/>
      <c r="C330" s="46"/>
      <c r="D330" s="30"/>
      <c r="E330" s="30"/>
      <c r="F330" s="30"/>
    </row>
    <row r="331" spans="1:6" s="28" customFormat="1" x14ac:dyDescent="0.3">
      <c r="A331" s="30"/>
      <c r="B331" s="30"/>
      <c r="C331" s="46"/>
      <c r="D331" s="30"/>
      <c r="E331" s="30"/>
      <c r="F331" s="30"/>
    </row>
    <row r="332" spans="1:6" s="28" customFormat="1" x14ac:dyDescent="0.3">
      <c r="A332" s="30"/>
      <c r="B332" s="30"/>
      <c r="C332" s="46"/>
      <c r="D332" s="30"/>
      <c r="E332" s="30"/>
      <c r="F332" s="30"/>
    </row>
    <row r="333" spans="1:6" s="28" customFormat="1" x14ac:dyDescent="0.3">
      <c r="A333" s="30"/>
      <c r="B333" s="30"/>
      <c r="C333" s="46"/>
      <c r="D333" s="30"/>
      <c r="E333" s="30"/>
      <c r="F333" s="30"/>
    </row>
    <row r="334" spans="1:6" s="28" customFormat="1" x14ac:dyDescent="0.3">
      <c r="A334" s="30"/>
      <c r="B334" s="30"/>
      <c r="C334" s="46"/>
      <c r="D334" s="30"/>
      <c r="E334" s="30"/>
      <c r="F334" s="30"/>
    </row>
    <row r="335" spans="1:6" s="28" customFormat="1" x14ac:dyDescent="0.3">
      <c r="A335" s="30"/>
      <c r="B335" s="30"/>
      <c r="C335" s="46"/>
      <c r="D335" s="30"/>
      <c r="E335" s="30"/>
      <c r="F335" s="30"/>
    </row>
    <row r="336" spans="1:6" s="28" customFormat="1" x14ac:dyDescent="0.3">
      <c r="A336" s="30"/>
      <c r="B336" s="30"/>
      <c r="C336" s="46"/>
      <c r="D336" s="30"/>
      <c r="E336" s="30"/>
      <c r="F336" s="30"/>
    </row>
    <row r="337" spans="1:6" s="28" customFormat="1" x14ac:dyDescent="0.3">
      <c r="A337" s="30"/>
      <c r="B337" s="30"/>
      <c r="C337" s="46"/>
      <c r="D337" s="30"/>
      <c r="E337" s="30"/>
      <c r="F337" s="30"/>
    </row>
    <row r="338" spans="1:6" s="28" customFormat="1" x14ac:dyDescent="0.3">
      <c r="A338" s="30"/>
      <c r="B338" s="30"/>
      <c r="C338" s="46"/>
      <c r="D338" s="30"/>
      <c r="E338" s="30"/>
      <c r="F338" s="30"/>
    </row>
    <row r="339" spans="1:6" s="28" customFormat="1" x14ac:dyDescent="0.3">
      <c r="A339" s="30"/>
      <c r="B339" s="30"/>
      <c r="C339" s="46"/>
      <c r="D339" s="30"/>
      <c r="E339" s="30"/>
      <c r="F339" s="30"/>
    </row>
    <row r="340" spans="1:6" s="28" customFormat="1" x14ac:dyDescent="0.3">
      <c r="A340" s="30"/>
      <c r="B340" s="30"/>
      <c r="C340" s="46"/>
      <c r="D340" s="30"/>
      <c r="E340" s="30"/>
      <c r="F340" s="30"/>
    </row>
    <row r="341" spans="1:6" s="28" customFormat="1" x14ac:dyDescent="0.3">
      <c r="A341" s="30"/>
      <c r="B341" s="30"/>
      <c r="C341" s="46"/>
      <c r="D341" s="30"/>
      <c r="E341" s="30"/>
      <c r="F341" s="30"/>
    </row>
    <row r="342" spans="1:6" s="28" customFormat="1" x14ac:dyDescent="0.3">
      <c r="A342" s="30"/>
      <c r="B342" s="30"/>
      <c r="C342" s="46"/>
      <c r="D342" s="30"/>
      <c r="E342" s="30"/>
      <c r="F342" s="30"/>
    </row>
    <row r="343" spans="1:6" s="28" customFormat="1" x14ac:dyDescent="0.3">
      <c r="A343" s="30"/>
      <c r="B343" s="30"/>
      <c r="C343" s="46"/>
      <c r="D343" s="30"/>
      <c r="E343" s="30"/>
      <c r="F343" s="30"/>
    </row>
    <row r="344" spans="1:6" s="28" customFormat="1" x14ac:dyDescent="0.3">
      <c r="A344" s="30"/>
      <c r="B344" s="30"/>
      <c r="C344" s="46"/>
      <c r="D344" s="30"/>
      <c r="E344" s="30"/>
      <c r="F344" s="30"/>
    </row>
    <row r="345" spans="1:6" s="28" customFormat="1" x14ac:dyDescent="0.3">
      <c r="A345" s="30"/>
      <c r="B345" s="30"/>
      <c r="C345" s="46"/>
      <c r="D345" s="30"/>
      <c r="E345" s="30"/>
      <c r="F345" s="30"/>
    </row>
    <row r="346" spans="1:6" s="28" customFormat="1" x14ac:dyDescent="0.3">
      <c r="A346" s="30"/>
      <c r="B346" s="30"/>
      <c r="C346" s="46"/>
      <c r="D346" s="30"/>
      <c r="E346" s="30"/>
      <c r="F346" s="30"/>
    </row>
    <row r="347" spans="1:6" s="28" customFormat="1" x14ac:dyDescent="0.3">
      <c r="A347" s="30"/>
      <c r="B347" s="30"/>
      <c r="C347" s="46"/>
      <c r="D347" s="30"/>
      <c r="E347" s="30"/>
      <c r="F347" s="30"/>
    </row>
    <row r="348" spans="1:6" s="28" customFormat="1" x14ac:dyDescent="0.3">
      <c r="A348" s="30"/>
      <c r="B348" s="30"/>
      <c r="C348" s="46"/>
      <c r="D348" s="30"/>
      <c r="E348" s="30"/>
      <c r="F348" s="30"/>
    </row>
    <row r="349" spans="1:6" s="28" customFormat="1" x14ac:dyDescent="0.3">
      <c r="A349" s="30"/>
      <c r="B349" s="30"/>
      <c r="C349" s="46"/>
      <c r="D349" s="30"/>
      <c r="E349" s="30"/>
      <c r="F349" s="30"/>
    </row>
    <row r="350" spans="1:6" s="28" customFormat="1" x14ac:dyDescent="0.3">
      <c r="A350" s="30"/>
      <c r="B350" s="30"/>
      <c r="C350" s="46"/>
      <c r="D350" s="30"/>
      <c r="E350" s="30"/>
      <c r="F350" s="30"/>
    </row>
    <row r="351" spans="1:6" s="28" customFormat="1" x14ac:dyDescent="0.3">
      <c r="A351" s="30"/>
      <c r="B351" s="30"/>
      <c r="C351" s="46"/>
      <c r="D351" s="30"/>
      <c r="E351" s="30"/>
      <c r="F351" s="30"/>
    </row>
    <row r="352" spans="1:6" s="28" customFormat="1" x14ac:dyDescent="0.3">
      <c r="A352" s="30"/>
      <c r="B352" s="30"/>
      <c r="C352" s="46"/>
      <c r="D352" s="30"/>
      <c r="E352" s="30"/>
      <c r="F352" s="30"/>
    </row>
    <row r="353" spans="1:6" s="28" customFormat="1" x14ac:dyDescent="0.3">
      <c r="A353" s="30"/>
      <c r="B353" s="30"/>
      <c r="C353" s="46"/>
      <c r="D353" s="30"/>
      <c r="E353" s="30"/>
      <c r="F353" s="30"/>
    </row>
    <row r="354" spans="1:6" s="28" customFormat="1" x14ac:dyDescent="0.3">
      <c r="A354" s="30"/>
      <c r="B354" s="30"/>
      <c r="C354" s="46"/>
      <c r="D354" s="30"/>
      <c r="E354" s="30"/>
      <c r="F354" s="30"/>
    </row>
    <row r="355" spans="1:6" s="28" customFormat="1" x14ac:dyDescent="0.3">
      <c r="A355" s="30"/>
      <c r="B355" s="30"/>
      <c r="C355" s="46"/>
      <c r="D355" s="30"/>
      <c r="E355" s="30"/>
      <c r="F355" s="30"/>
    </row>
    <row r="356" spans="1:6" s="28" customFormat="1" x14ac:dyDescent="0.3">
      <c r="A356" s="30"/>
      <c r="B356" s="30"/>
      <c r="C356" s="46"/>
      <c r="D356" s="30"/>
      <c r="E356" s="30"/>
      <c r="F356" s="30"/>
    </row>
    <row r="357" spans="1:6" s="28" customFormat="1" x14ac:dyDescent="0.3">
      <c r="A357" s="30"/>
      <c r="B357" s="30"/>
      <c r="C357" s="46"/>
      <c r="D357" s="30"/>
      <c r="E357" s="30"/>
      <c r="F357" s="30"/>
    </row>
    <row r="358" spans="1:6" s="28" customFormat="1" x14ac:dyDescent="0.3">
      <c r="A358" s="30"/>
      <c r="B358" s="30"/>
      <c r="C358" s="46"/>
      <c r="D358" s="30"/>
      <c r="E358" s="30"/>
      <c r="F358" s="30"/>
    </row>
    <row r="359" spans="1:6" s="28" customFormat="1" x14ac:dyDescent="0.3">
      <c r="A359" s="30"/>
      <c r="B359" s="30"/>
      <c r="C359" s="46"/>
      <c r="D359" s="30"/>
      <c r="E359" s="30"/>
      <c r="F359" s="30"/>
    </row>
    <row r="360" spans="1:6" s="28" customFormat="1" x14ac:dyDescent="0.3">
      <c r="A360" s="30"/>
      <c r="B360" s="30"/>
      <c r="C360" s="46"/>
      <c r="D360" s="30"/>
      <c r="E360" s="30"/>
      <c r="F360" s="30"/>
    </row>
    <row r="361" spans="1:6" s="28" customFormat="1" x14ac:dyDescent="0.3">
      <c r="A361" s="30"/>
      <c r="B361" s="30"/>
      <c r="C361" s="46"/>
      <c r="D361" s="30"/>
      <c r="E361" s="30"/>
      <c r="F361" s="30"/>
    </row>
    <row r="362" spans="1:6" s="28" customFormat="1" x14ac:dyDescent="0.3">
      <c r="A362" s="30"/>
      <c r="B362" s="30"/>
      <c r="C362" s="46"/>
      <c r="D362" s="30"/>
      <c r="E362" s="30"/>
      <c r="F362" s="30"/>
    </row>
    <row r="363" spans="1:6" s="28" customFormat="1" x14ac:dyDescent="0.3">
      <c r="A363" s="30"/>
      <c r="B363" s="30"/>
      <c r="C363" s="46"/>
      <c r="D363" s="30"/>
      <c r="E363" s="30"/>
      <c r="F363" s="30"/>
    </row>
    <row r="364" spans="1:6" s="28" customFormat="1" x14ac:dyDescent="0.3">
      <c r="A364" s="30"/>
      <c r="B364" s="30"/>
      <c r="C364" s="46"/>
      <c r="D364" s="30"/>
      <c r="E364" s="30"/>
      <c r="F364" s="30"/>
    </row>
    <row r="365" spans="1:6" s="28" customFormat="1" x14ac:dyDescent="0.3">
      <c r="A365" s="30"/>
      <c r="B365" s="30"/>
      <c r="C365" s="46"/>
      <c r="D365" s="30"/>
      <c r="E365" s="30"/>
      <c r="F365" s="30"/>
    </row>
    <row r="366" spans="1:6" s="28" customFormat="1" x14ac:dyDescent="0.3">
      <c r="A366" s="30"/>
      <c r="B366" s="30"/>
      <c r="C366" s="46"/>
      <c r="D366" s="30"/>
      <c r="E366" s="30"/>
      <c r="F366" s="30"/>
    </row>
    <row r="367" spans="1:6" s="28" customFormat="1" x14ac:dyDescent="0.3">
      <c r="A367" s="30"/>
      <c r="B367" s="30"/>
      <c r="C367" s="46"/>
      <c r="D367" s="30"/>
      <c r="E367" s="30"/>
      <c r="F367" s="30"/>
    </row>
    <row r="368" spans="1:6" s="28" customFormat="1" x14ac:dyDescent="0.3">
      <c r="A368" s="30"/>
      <c r="B368" s="30"/>
      <c r="C368" s="46"/>
      <c r="D368" s="30"/>
      <c r="E368" s="30"/>
      <c r="F368" s="30"/>
    </row>
    <row r="369" spans="1:6" s="28" customFormat="1" x14ac:dyDescent="0.3">
      <c r="A369" s="30"/>
      <c r="B369" s="30"/>
      <c r="C369" s="46"/>
      <c r="D369" s="30"/>
      <c r="E369" s="30"/>
      <c r="F369" s="30"/>
    </row>
    <row r="370" spans="1:6" s="28" customFormat="1" x14ac:dyDescent="0.3">
      <c r="A370" s="30"/>
      <c r="B370" s="30"/>
      <c r="C370" s="46"/>
      <c r="D370" s="30"/>
      <c r="E370" s="30"/>
      <c r="F370" s="30"/>
    </row>
    <row r="371" spans="1:6" s="28" customFormat="1" x14ac:dyDescent="0.3">
      <c r="A371" s="30"/>
      <c r="B371" s="30"/>
      <c r="C371" s="46"/>
      <c r="D371" s="30"/>
      <c r="E371" s="30"/>
      <c r="F371" s="30"/>
    </row>
    <row r="372" spans="1:6" s="28" customFormat="1" x14ac:dyDescent="0.3">
      <c r="A372" s="30"/>
      <c r="B372" s="30"/>
      <c r="C372" s="46"/>
      <c r="D372" s="30"/>
      <c r="E372" s="30"/>
      <c r="F372" s="30"/>
    </row>
    <row r="373" spans="1:6" s="28" customFormat="1" x14ac:dyDescent="0.3">
      <c r="A373" s="30"/>
      <c r="B373" s="30"/>
      <c r="C373" s="46"/>
      <c r="D373" s="30"/>
      <c r="E373" s="30"/>
      <c r="F373" s="30"/>
    </row>
    <row r="374" spans="1:6" s="28" customFormat="1" x14ac:dyDescent="0.3">
      <c r="A374" s="30"/>
      <c r="B374" s="30"/>
      <c r="C374" s="46"/>
      <c r="D374" s="30"/>
      <c r="E374" s="30"/>
      <c r="F374" s="30"/>
    </row>
    <row r="375" spans="1:6" s="28" customFormat="1" x14ac:dyDescent="0.3">
      <c r="A375" s="30"/>
      <c r="B375" s="30"/>
      <c r="C375" s="46"/>
      <c r="D375" s="30"/>
      <c r="E375" s="30"/>
      <c r="F375" s="30"/>
    </row>
    <row r="376" spans="1:6" s="28" customFormat="1" x14ac:dyDescent="0.3">
      <c r="A376" s="30"/>
      <c r="B376" s="30"/>
      <c r="C376" s="46"/>
      <c r="D376" s="30"/>
      <c r="E376" s="30"/>
      <c r="F376" s="30"/>
    </row>
    <row r="377" spans="1:6" s="28" customFormat="1" x14ac:dyDescent="0.3">
      <c r="A377" s="30"/>
      <c r="B377" s="30"/>
      <c r="C377" s="46"/>
      <c r="D377" s="30"/>
      <c r="E377" s="30"/>
      <c r="F377" s="30"/>
    </row>
    <row r="378" spans="1:6" s="28" customFormat="1" x14ac:dyDescent="0.3">
      <c r="A378" s="30"/>
      <c r="B378" s="30"/>
      <c r="C378" s="46"/>
      <c r="D378" s="30"/>
      <c r="E378" s="30"/>
      <c r="F378" s="30"/>
    </row>
    <row r="379" spans="1:6" s="28" customFormat="1" x14ac:dyDescent="0.3">
      <c r="A379" s="30"/>
      <c r="B379" s="30"/>
      <c r="C379" s="46"/>
      <c r="D379" s="30"/>
      <c r="E379" s="30"/>
      <c r="F379" s="30"/>
    </row>
    <row r="380" spans="1:6" s="28" customFormat="1" x14ac:dyDescent="0.3">
      <c r="A380" s="30"/>
      <c r="B380" s="30"/>
      <c r="C380" s="46"/>
      <c r="D380" s="30"/>
      <c r="E380" s="30"/>
      <c r="F380" s="30"/>
    </row>
    <row r="381" spans="1:6" s="28" customFormat="1" x14ac:dyDescent="0.3">
      <c r="A381" s="30"/>
      <c r="B381" s="30"/>
      <c r="C381" s="46"/>
      <c r="D381" s="30"/>
      <c r="E381" s="30"/>
      <c r="F381" s="30"/>
    </row>
    <row r="382" spans="1:6" s="28" customFormat="1" x14ac:dyDescent="0.3">
      <c r="A382" s="30"/>
      <c r="B382" s="30"/>
      <c r="C382" s="46"/>
      <c r="D382" s="30"/>
      <c r="E382" s="30"/>
      <c r="F382" s="30"/>
    </row>
    <row r="383" spans="1:6" s="28" customFormat="1" x14ac:dyDescent="0.3">
      <c r="A383" s="30"/>
      <c r="B383" s="30"/>
      <c r="C383" s="46"/>
      <c r="D383" s="30"/>
      <c r="E383" s="30"/>
      <c r="F383" s="30"/>
    </row>
    <row r="384" spans="1:6" s="28" customFormat="1" x14ac:dyDescent="0.3">
      <c r="A384" s="30"/>
      <c r="B384" s="30"/>
      <c r="C384" s="46"/>
      <c r="D384" s="30"/>
      <c r="E384" s="30"/>
      <c r="F384" s="30"/>
    </row>
    <row r="385" spans="1:6" s="28" customFormat="1" x14ac:dyDescent="0.3">
      <c r="A385" s="30"/>
      <c r="B385" s="30"/>
      <c r="C385" s="46"/>
      <c r="D385" s="30"/>
      <c r="E385" s="30"/>
      <c r="F385" s="30"/>
    </row>
    <row r="386" spans="1:6" s="28" customFormat="1" x14ac:dyDescent="0.3">
      <c r="A386" s="30"/>
      <c r="B386" s="30"/>
      <c r="C386" s="46"/>
      <c r="D386" s="30"/>
      <c r="E386" s="30"/>
      <c r="F386" s="30"/>
    </row>
    <row r="387" spans="1:6" s="28" customFormat="1" x14ac:dyDescent="0.3">
      <c r="A387" s="30"/>
      <c r="B387" s="30"/>
      <c r="C387" s="46"/>
      <c r="D387" s="30"/>
      <c r="E387" s="30"/>
      <c r="F387" s="30"/>
    </row>
    <row r="388" spans="1:6" s="28" customFormat="1" x14ac:dyDescent="0.3">
      <c r="A388" s="30"/>
      <c r="B388" s="30"/>
      <c r="C388" s="46"/>
      <c r="D388" s="30"/>
      <c r="E388" s="30"/>
      <c r="F388" s="30"/>
    </row>
    <row r="389" spans="1:6" s="28" customFormat="1" x14ac:dyDescent="0.3">
      <c r="A389" s="30"/>
      <c r="B389" s="30"/>
      <c r="C389" s="46"/>
      <c r="D389" s="30"/>
      <c r="E389" s="30"/>
      <c r="F389" s="30"/>
    </row>
    <row r="390" spans="1:6" s="28" customFormat="1" x14ac:dyDescent="0.3">
      <c r="A390" s="30"/>
      <c r="B390" s="30"/>
      <c r="C390" s="46"/>
      <c r="D390" s="30"/>
      <c r="E390" s="30"/>
      <c r="F390" s="30"/>
    </row>
    <row r="391" spans="1:6" s="28" customFormat="1" x14ac:dyDescent="0.3">
      <c r="A391" s="30"/>
      <c r="B391" s="30"/>
      <c r="C391" s="46"/>
      <c r="D391" s="30"/>
      <c r="E391" s="30"/>
      <c r="F391" s="30"/>
    </row>
    <row r="392" spans="1:6" s="28" customFormat="1" x14ac:dyDescent="0.3">
      <c r="A392" s="30"/>
      <c r="B392" s="30"/>
      <c r="C392" s="46"/>
      <c r="D392" s="30"/>
      <c r="E392" s="30"/>
      <c r="F392" s="30"/>
    </row>
    <row r="393" spans="1:6" s="28" customFormat="1" x14ac:dyDescent="0.3">
      <c r="A393" s="30"/>
      <c r="B393" s="30"/>
      <c r="C393" s="46"/>
      <c r="D393" s="30"/>
      <c r="E393" s="30"/>
      <c r="F393" s="30"/>
    </row>
    <row r="394" spans="1:6" s="28" customFormat="1" x14ac:dyDescent="0.3">
      <c r="A394" s="30"/>
      <c r="B394" s="30"/>
      <c r="C394" s="46"/>
      <c r="D394" s="30"/>
      <c r="E394" s="30"/>
      <c r="F394" s="30"/>
    </row>
    <row r="395" spans="1:6" s="28" customFormat="1" x14ac:dyDescent="0.3">
      <c r="A395" s="30"/>
      <c r="B395" s="30"/>
      <c r="C395" s="46"/>
      <c r="D395" s="30"/>
      <c r="E395" s="30"/>
      <c r="F395" s="30"/>
    </row>
    <row r="396" spans="1:6" s="28" customFormat="1" x14ac:dyDescent="0.3">
      <c r="A396" s="30"/>
      <c r="B396" s="30"/>
      <c r="C396" s="46"/>
      <c r="D396" s="30"/>
      <c r="E396" s="30"/>
      <c r="F396" s="30"/>
    </row>
    <row r="397" spans="1:6" s="28" customFormat="1" x14ac:dyDescent="0.3">
      <c r="A397" s="30"/>
      <c r="B397" s="30"/>
      <c r="C397" s="46"/>
      <c r="D397" s="30"/>
      <c r="E397" s="30"/>
      <c r="F397" s="30"/>
    </row>
    <row r="398" spans="1:6" s="28" customFormat="1" x14ac:dyDescent="0.3">
      <c r="A398" s="30"/>
      <c r="B398" s="30"/>
      <c r="C398" s="46"/>
      <c r="D398" s="30"/>
      <c r="E398" s="30"/>
      <c r="F398" s="30"/>
    </row>
    <row r="399" spans="1:6" s="28" customFormat="1" x14ac:dyDescent="0.3">
      <c r="A399" s="30"/>
      <c r="B399" s="30"/>
      <c r="C399" s="46"/>
      <c r="D399" s="30"/>
      <c r="E399" s="30"/>
      <c r="F399" s="30"/>
    </row>
    <row r="400" spans="1:6" s="28" customFormat="1" x14ac:dyDescent="0.3">
      <c r="A400" s="30"/>
      <c r="B400" s="30"/>
      <c r="C400" s="46"/>
      <c r="D400" s="30"/>
      <c r="E400" s="30"/>
      <c r="F400" s="30"/>
    </row>
    <row r="401" spans="1:6" s="28" customFormat="1" x14ac:dyDescent="0.3">
      <c r="A401" s="30"/>
      <c r="B401" s="30"/>
      <c r="C401" s="46"/>
      <c r="D401" s="30"/>
      <c r="E401" s="30"/>
      <c r="F401" s="30"/>
    </row>
    <row r="402" spans="1:6" s="28" customFormat="1" x14ac:dyDescent="0.3">
      <c r="A402" s="30"/>
      <c r="B402" s="30"/>
      <c r="C402" s="46"/>
      <c r="D402" s="30"/>
      <c r="E402" s="30"/>
      <c r="F402" s="30"/>
    </row>
    <row r="403" spans="1:6" s="28" customFormat="1" x14ac:dyDescent="0.3">
      <c r="A403" s="30"/>
      <c r="B403" s="30"/>
      <c r="C403" s="46"/>
      <c r="D403" s="30"/>
      <c r="E403" s="30"/>
      <c r="F403" s="30"/>
    </row>
    <row r="404" spans="1:6" s="28" customFormat="1" x14ac:dyDescent="0.3">
      <c r="A404" s="30"/>
      <c r="B404" s="30"/>
      <c r="C404" s="46"/>
      <c r="D404" s="30"/>
      <c r="E404" s="30"/>
      <c r="F404" s="30"/>
    </row>
    <row r="405" spans="1:6" s="28" customFormat="1" x14ac:dyDescent="0.3">
      <c r="A405" s="30"/>
      <c r="B405" s="30"/>
      <c r="C405" s="46"/>
    </row>
    <row r="406" spans="1:6" s="28" customFormat="1" x14ac:dyDescent="0.3">
      <c r="A406" s="30"/>
      <c r="B406" s="30"/>
      <c r="C406" s="46"/>
    </row>
    <row r="407" spans="1:6" s="28" customFormat="1" x14ac:dyDescent="0.3">
      <c r="A407" s="30"/>
      <c r="B407" s="30"/>
      <c r="C407" s="46"/>
    </row>
    <row r="408" spans="1:6" s="28" customFormat="1" x14ac:dyDescent="0.3">
      <c r="A408" s="30"/>
      <c r="B408" s="30"/>
      <c r="C408" s="46"/>
    </row>
    <row r="409" spans="1:6" s="28" customFormat="1" x14ac:dyDescent="0.3">
      <c r="A409" s="30"/>
      <c r="B409" s="30"/>
      <c r="C409" s="46"/>
    </row>
    <row r="410" spans="1:6" s="28" customFormat="1" x14ac:dyDescent="0.3">
      <c r="A410" s="30"/>
      <c r="B410" s="30"/>
      <c r="C410" s="46"/>
    </row>
    <row r="411" spans="1:6" s="28" customFormat="1" x14ac:dyDescent="0.3">
      <c r="A411" s="30"/>
      <c r="B411" s="30"/>
      <c r="C411" s="46"/>
    </row>
    <row r="412" spans="1:6" s="28" customFormat="1" x14ac:dyDescent="0.3">
      <c r="A412" s="30"/>
      <c r="B412" s="30"/>
      <c r="C412" s="46"/>
    </row>
    <row r="413" spans="1:6" s="28" customFormat="1" x14ac:dyDescent="0.3">
      <c r="A413" s="30"/>
      <c r="B413" s="30"/>
      <c r="C413" s="46"/>
    </row>
    <row r="414" spans="1:6" s="28" customFormat="1" x14ac:dyDescent="0.3">
      <c r="A414" s="30"/>
      <c r="B414" s="30"/>
      <c r="C414" s="46"/>
    </row>
    <row r="415" spans="1:6" s="28" customFormat="1" x14ac:dyDescent="0.3">
      <c r="A415" s="30"/>
      <c r="B415" s="30"/>
      <c r="C415" s="46"/>
    </row>
    <row r="416" spans="1:6" s="28" customFormat="1" x14ac:dyDescent="0.3">
      <c r="A416" s="30"/>
      <c r="B416" s="30"/>
      <c r="C416" s="46"/>
    </row>
    <row r="417" spans="1:3" s="28" customFormat="1" x14ac:dyDescent="0.3">
      <c r="A417" s="30"/>
      <c r="B417" s="30"/>
      <c r="C417" s="46"/>
    </row>
    <row r="418" spans="1:3" s="28" customFormat="1" x14ac:dyDescent="0.3">
      <c r="A418" s="30"/>
      <c r="B418" s="30"/>
      <c r="C418" s="46"/>
    </row>
    <row r="419" spans="1:3" s="28" customFormat="1" x14ac:dyDescent="0.3">
      <c r="A419" s="30"/>
      <c r="B419" s="30"/>
      <c r="C419" s="46"/>
    </row>
    <row r="420" spans="1:3" s="28" customFormat="1" x14ac:dyDescent="0.3">
      <c r="A420" s="30"/>
      <c r="B420" s="30"/>
      <c r="C420" s="46"/>
    </row>
    <row r="421" spans="1:3" s="28" customFormat="1" x14ac:dyDescent="0.3">
      <c r="A421" s="30"/>
      <c r="B421" s="30"/>
      <c r="C421" s="46"/>
    </row>
    <row r="422" spans="1:3" s="28" customFormat="1" x14ac:dyDescent="0.3">
      <c r="A422" s="30"/>
      <c r="B422" s="30"/>
      <c r="C422" s="46"/>
    </row>
    <row r="423" spans="1:3" s="28" customFormat="1" x14ac:dyDescent="0.3">
      <c r="A423" s="30"/>
      <c r="B423" s="30"/>
      <c r="C423" s="46"/>
    </row>
    <row r="424" spans="1:3" s="28" customFormat="1" x14ac:dyDescent="0.3">
      <c r="A424" s="30"/>
      <c r="B424" s="30"/>
      <c r="C424" s="46"/>
    </row>
    <row r="425" spans="1:3" s="28" customFormat="1" x14ac:dyDescent="0.3">
      <c r="A425" s="30"/>
      <c r="B425" s="30"/>
      <c r="C425" s="46"/>
    </row>
    <row r="426" spans="1:3" s="28" customFormat="1" x14ac:dyDescent="0.3">
      <c r="A426" s="30"/>
      <c r="B426" s="30"/>
      <c r="C426" s="46"/>
    </row>
    <row r="427" spans="1:3" s="28" customFormat="1" x14ac:dyDescent="0.3">
      <c r="A427" s="30"/>
      <c r="B427" s="30"/>
      <c r="C427" s="46"/>
    </row>
    <row r="428" spans="1:3" s="28" customFormat="1" x14ac:dyDescent="0.3">
      <c r="A428" s="30"/>
      <c r="B428" s="30"/>
      <c r="C428" s="46"/>
    </row>
    <row r="429" spans="1:3" s="28" customFormat="1" x14ac:dyDescent="0.3">
      <c r="A429" s="30"/>
      <c r="B429" s="30"/>
      <c r="C429" s="46"/>
    </row>
    <row r="430" spans="1:3" s="28" customFormat="1" x14ac:dyDescent="0.3">
      <c r="A430" s="30"/>
      <c r="B430" s="30"/>
      <c r="C430" s="46"/>
    </row>
    <row r="431" spans="1:3" s="28" customFormat="1" x14ac:dyDescent="0.3">
      <c r="A431" s="30"/>
      <c r="B431" s="30"/>
      <c r="C431" s="46"/>
    </row>
    <row r="432" spans="1:3" s="28" customFormat="1" x14ac:dyDescent="0.3">
      <c r="A432" s="30"/>
      <c r="B432" s="30"/>
      <c r="C432" s="46"/>
    </row>
    <row r="433" spans="1:3" s="28" customFormat="1" x14ac:dyDescent="0.3">
      <c r="A433" s="30"/>
      <c r="B433" s="30"/>
      <c r="C433" s="46"/>
    </row>
    <row r="434" spans="1:3" s="28" customFormat="1" x14ac:dyDescent="0.3">
      <c r="A434" s="30"/>
      <c r="B434" s="30"/>
      <c r="C434" s="46"/>
    </row>
    <row r="435" spans="1:3" s="28" customFormat="1" x14ac:dyDescent="0.3">
      <c r="A435" s="30"/>
      <c r="B435" s="30"/>
      <c r="C435" s="46"/>
    </row>
    <row r="436" spans="1:3" s="28" customFormat="1" x14ac:dyDescent="0.3">
      <c r="A436" s="30"/>
      <c r="B436" s="30"/>
      <c r="C436" s="46"/>
    </row>
    <row r="437" spans="1:3" s="28" customFormat="1" x14ac:dyDescent="0.3">
      <c r="A437" s="30"/>
      <c r="B437" s="30"/>
      <c r="C437" s="46"/>
    </row>
    <row r="438" spans="1:3" s="28" customFormat="1" x14ac:dyDescent="0.3">
      <c r="A438" s="30"/>
      <c r="B438" s="30"/>
      <c r="C438" s="46"/>
    </row>
    <row r="439" spans="1:3" s="28" customFormat="1" x14ac:dyDescent="0.3">
      <c r="A439" s="30"/>
      <c r="B439" s="30"/>
      <c r="C439" s="46"/>
    </row>
    <row r="440" spans="1:3" s="28" customFormat="1" x14ac:dyDescent="0.3">
      <c r="A440" s="30"/>
      <c r="B440" s="30"/>
      <c r="C440" s="46"/>
    </row>
    <row r="441" spans="1:3" s="28" customFormat="1" x14ac:dyDescent="0.3">
      <c r="A441" s="30"/>
      <c r="B441" s="30"/>
      <c r="C441" s="46"/>
    </row>
    <row r="442" spans="1:3" s="28" customFormat="1" x14ac:dyDescent="0.3">
      <c r="A442" s="30"/>
      <c r="B442" s="30"/>
      <c r="C442" s="46"/>
    </row>
    <row r="443" spans="1:3" s="28" customFormat="1" x14ac:dyDescent="0.3">
      <c r="A443" s="30"/>
      <c r="B443" s="30"/>
      <c r="C443" s="46"/>
    </row>
    <row r="444" spans="1:3" s="28" customFormat="1" x14ac:dyDescent="0.3">
      <c r="A444" s="30"/>
      <c r="B444" s="30"/>
      <c r="C444" s="46"/>
    </row>
    <row r="445" spans="1:3" s="28" customFormat="1" x14ac:dyDescent="0.3">
      <c r="A445" s="30"/>
      <c r="B445" s="30"/>
      <c r="C445" s="46"/>
    </row>
    <row r="446" spans="1:3" s="28" customFormat="1" x14ac:dyDescent="0.3">
      <c r="A446" s="30"/>
      <c r="B446" s="30"/>
      <c r="C446" s="46"/>
    </row>
    <row r="447" spans="1:3" s="28" customFormat="1" x14ac:dyDescent="0.3">
      <c r="A447" s="30"/>
      <c r="B447" s="30"/>
      <c r="C447" s="46"/>
    </row>
    <row r="448" spans="1:3" s="28" customFormat="1" x14ac:dyDescent="0.3">
      <c r="A448" s="30"/>
      <c r="B448" s="30"/>
      <c r="C448" s="46"/>
    </row>
    <row r="449" spans="1:3" s="28" customFormat="1" x14ac:dyDescent="0.3">
      <c r="A449" s="30"/>
      <c r="B449" s="30"/>
      <c r="C449" s="46"/>
    </row>
    <row r="450" spans="1:3" s="28" customFormat="1" x14ac:dyDescent="0.3">
      <c r="A450" s="30"/>
      <c r="B450" s="30"/>
      <c r="C450" s="46"/>
    </row>
    <row r="451" spans="1:3" s="28" customFormat="1" x14ac:dyDescent="0.3">
      <c r="A451" s="30"/>
      <c r="B451" s="30"/>
      <c r="C451" s="46"/>
    </row>
    <row r="452" spans="1:3" s="28" customFormat="1" x14ac:dyDescent="0.3">
      <c r="A452" s="30"/>
      <c r="B452" s="30"/>
      <c r="C452" s="46"/>
    </row>
    <row r="453" spans="1:3" s="28" customFormat="1" x14ac:dyDescent="0.3">
      <c r="A453" s="30"/>
      <c r="B453" s="30"/>
      <c r="C453" s="46"/>
    </row>
    <row r="454" spans="1:3" s="28" customFormat="1" x14ac:dyDescent="0.3">
      <c r="A454" s="30"/>
      <c r="B454" s="30"/>
      <c r="C454" s="46"/>
    </row>
    <row r="455" spans="1:3" s="28" customFormat="1" x14ac:dyDescent="0.3">
      <c r="A455" s="30"/>
      <c r="B455" s="30"/>
      <c r="C455" s="46"/>
    </row>
    <row r="456" spans="1:3" s="28" customFormat="1" x14ac:dyDescent="0.3">
      <c r="A456" s="30"/>
      <c r="B456" s="30"/>
      <c r="C456" s="46"/>
    </row>
    <row r="457" spans="1:3" s="28" customFormat="1" x14ac:dyDescent="0.3">
      <c r="A457" s="30"/>
      <c r="B457" s="30"/>
      <c r="C457" s="46"/>
    </row>
  </sheetData>
  <sheetProtection algorithmName="SHA-512" hashValue="yEqn2i6fSKy1d41y4xNzfP3Yz96tU2zll2y900SWOXdeLJqEA3Dt022jHPTtCh0NFyqgcsFh9I2nSpZ/GC44sA==" saltValue="hEpOZZJtUCAI78vaCWefPg==" spinCount="100000" sheet="1" formatCells="0" formatColumns="0" formatRows="0"/>
  <mergeCells count="75">
    <mergeCell ref="A1:D5"/>
    <mergeCell ref="F1:H1"/>
    <mergeCell ref="G2:I2"/>
    <mergeCell ref="G3:I3"/>
    <mergeCell ref="G4:I4"/>
    <mergeCell ref="G5:I5"/>
    <mergeCell ref="A7:D7"/>
    <mergeCell ref="E7:I7"/>
    <mergeCell ref="A8:D8"/>
    <mergeCell ref="E8:I8"/>
    <mergeCell ref="A9:D9"/>
    <mergeCell ref="E9:I9"/>
    <mergeCell ref="A10:D10"/>
    <mergeCell ref="E10:I10"/>
    <mergeCell ref="A12:B13"/>
    <mergeCell ref="C12:C13"/>
    <mergeCell ref="D13:D15"/>
    <mergeCell ref="E13:H15"/>
    <mergeCell ref="I13:I15"/>
    <mergeCell ref="E43:I43"/>
    <mergeCell ref="E44:I44"/>
    <mergeCell ref="E45:I45"/>
    <mergeCell ref="E32:I32"/>
    <mergeCell ref="E16:H16"/>
    <mergeCell ref="E17:H17"/>
    <mergeCell ref="E18:H18"/>
    <mergeCell ref="E19:H19"/>
    <mergeCell ref="E20:H20"/>
    <mergeCell ref="E21:H21"/>
    <mergeCell ref="E24:I24"/>
    <mergeCell ref="E25:I25"/>
    <mergeCell ref="E55:I58"/>
    <mergeCell ref="A57:B57"/>
    <mergeCell ref="A60:B60"/>
    <mergeCell ref="D60:E60"/>
    <mergeCell ref="D28:D30"/>
    <mergeCell ref="E28:I30"/>
    <mergeCell ref="E31:I31"/>
    <mergeCell ref="E48:I48"/>
    <mergeCell ref="E33:I33"/>
    <mergeCell ref="E34:I34"/>
    <mergeCell ref="E35:I35"/>
    <mergeCell ref="E36:I36"/>
    <mergeCell ref="E37:I37"/>
    <mergeCell ref="E38:I38"/>
    <mergeCell ref="E39:I39"/>
    <mergeCell ref="E40:I40"/>
    <mergeCell ref="E49:I49"/>
    <mergeCell ref="E50:I50"/>
    <mergeCell ref="E51:I51"/>
    <mergeCell ref="E52:I52"/>
    <mergeCell ref="A53:A54"/>
    <mergeCell ref="B53:B54"/>
    <mergeCell ref="C53:C54"/>
    <mergeCell ref="D53:D54"/>
    <mergeCell ref="E53:I54"/>
    <mergeCell ref="H60:I60"/>
    <mergeCell ref="A62:B62"/>
    <mergeCell ref="D62:E62"/>
    <mergeCell ref="H62:I62"/>
    <mergeCell ref="A63:B63"/>
    <mergeCell ref="D63:E63"/>
    <mergeCell ref="H63:I63"/>
    <mergeCell ref="A61:B61"/>
    <mergeCell ref="D61:E61"/>
    <mergeCell ref="H61:I61"/>
    <mergeCell ref="A66:B66"/>
    <mergeCell ref="D66:E66"/>
    <mergeCell ref="H66:I66"/>
    <mergeCell ref="A64:B64"/>
    <mergeCell ref="D64:E64"/>
    <mergeCell ref="H64:I64"/>
    <mergeCell ref="A65:B65"/>
    <mergeCell ref="D65:E65"/>
    <mergeCell ref="H65:I65"/>
  </mergeCells>
  <pageMargins left="0.25" right="0.25" top="0.75" bottom="0.55125000000000002" header="0.3" footer="0.3"/>
  <pageSetup paperSize="9" scale="66" orientation="portrait" r:id="rId1"/>
  <headerFooter>
    <oddHeader>&amp;C&amp;"-,Bold"&amp;18&amp;UST VINCENT DE PAUL SOCIETY - QUARTERLY RESTRICTED INCOME RETURN &amp;16
&amp;"-,Regular"&amp;U&amp;KFF0000To be completed by any Conference or Council with Restricted Income received in the quarter or brought forward.</oddHeader>
    <oddFooter>&amp;C&amp;"-,Bold Italic"&amp;16&amp;KFF0000Please return the Quarterly Financial form no later than the 31st January 2025. Thank you for sending this form in on time</oddFooter>
  </headerFooter>
  <customProperties>
    <customPr name="GUID" r:id="rId2"/>
    <customPr name="mdRecalcCache" r:id="rId3"/>
    <customPr name="mdRecalcCacheOldestCalcDT"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7" tint="0.39997558519241921"/>
    <pageSetUpPr fitToPage="1"/>
  </sheetPr>
  <dimension ref="A1:I457"/>
  <sheetViews>
    <sheetView view="pageLayout" zoomScale="90" zoomScaleNormal="90" zoomScaleSheetLayoutView="90" zoomScalePageLayoutView="90" workbookViewId="0">
      <selection activeCell="C12" sqref="C12:C13"/>
    </sheetView>
  </sheetViews>
  <sheetFormatPr defaultColWidth="8.90625" defaultRowHeight="15.6" x14ac:dyDescent="0.3"/>
  <cols>
    <col min="1" max="1" width="5.453125" style="28" customWidth="1"/>
    <col min="2" max="2" width="34.90625" style="28" customWidth="1"/>
    <col min="3" max="3" width="10.1796875" style="46" customWidth="1"/>
    <col min="4" max="4" width="17.08984375" style="28" customWidth="1"/>
    <col min="5" max="5" width="0.453125" style="28" customWidth="1"/>
    <col min="6" max="6" width="15.81640625" style="28" customWidth="1"/>
    <col min="7" max="7" width="10.08984375" style="28" customWidth="1"/>
    <col min="8" max="8" width="14.36328125" style="28" customWidth="1"/>
    <col min="9" max="9" width="15.54296875" style="28" customWidth="1"/>
    <col min="10" max="16384" width="8.90625" style="118"/>
  </cols>
  <sheetData>
    <row r="1" spans="1:9" s="80" customFormat="1" ht="17.100000000000001" customHeight="1" thickBot="1" x14ac:dyDescent="0.4">
      <c r="A1" s="510" t="s">
        <v>270</v>
      </c>
      <c r="B1" s="511"/>
      <c r="C1" s="511"/>
      <c r="D1" s="512"/>
      <c r="F1" s="530" t="s">
        <v>119</v>
      </c>
      <c r="G1" s="531"/>
      <c r="H1" s="531"/>
      <c r="I1" s="79"/>
    </row>
    <row r="2" spans="1:9" s="28" customFormat="1" ht="17.100000000000001" customHeight="1" x14ac:dyDescent="0.3">
      <c r="A2" s="513"/>
      <c r="B2" s="514"/>
      <c r="C2" s="514"/>
      <c r="D2" s="515"/>
      <c r="F2" s="270" t="s">
        <v>62</v>
      </c>
      <c r="G2" s="532">
        <v>45747</v>
      </c>
      <c r="H2" s="532"/>
      <c r="I2" s="533"/>
    </row>
    <row r="3" spans="1:9" s="28" customFormat="1" ht="17.100000000000001" customHeight="1" x14ac:dyDescent="0.3">
      <c r="A3" s="513"/>
      <c r="B3" s="514"/>
      <c r="C3" s="514"/>
      <c r="D3" s="515"/>
      <c r="F3" s="271" t="s">
        <v>314</v>
      </c>
      <c r="G3" s="534">
        <f>'Info about Council'!C4</f>
        <v>0</v>
      </c>
      <c r="H3" s="534"/>
      <c r="I3" s="535"/>
    </row>
    <row r="4" spans="1:9" s="28" customFormat="1" ht="17.100000000000001" customHeight="1" x14ac:dyDescent="0.3">
      <c r="A4" s="513"/>
      <c r="B4" s="514"/>
      <c r="C4" s="514"/>
      <c r="D4" s="515"/>
      <c r="F4" s="271" t="s">
        <v>315</v>
      </c>
      <c r="G4" s="534">
        <f>'Info about Council'!C5</f>
        <v>0</v>
      </c>
      <c r="H4" s="534"/>
      <c r="I4" s="535"/>
    </row>
    <row r="5" spans="1:9" s="28" customFormat="1" ht="21" customHeight="1" thickBot="1" x14ac:dyDescent="0.35">
      <c r="A5" s="516"/>
      <c r="B5" s="517"/>
      <c r="C5" s="517"/>
      <c r="D5" s="518"/>
      <c r="F5" s="272" t="s">
        <v>46</v>
      </c>
      <c r="G5" s="536">
        <f>'Info about Council'!C6</f>
        <v>0</v>
      </c>
      <c r="H5" s="536"/>
      <c r="I5" s="537"/>
    </row>
    <row r="6" spans="1:9" s="28" customFormat="1" ht="6.75" customHeight="1" thickBot="1" x14ac:dyDescent="0.35">
      <c r="A6" s="273"/>
      <c r="B6" s="273"/>
      <c r="C6" s="273"/>
      <c r="D6" s="273"/>
      <c r="E6" s="239"/>
      <c r="F6" s="239"/>
      <c r="G6" s="274"/>
      <c r="H6" s="274"/>
      <c r="I6" s="274"/>
    </row>
    <row r="7" spans="1:9" s="28" customFormat="1" ht="17.100000000000001" customHeight="1" thickBot="1" x14ac:dyDescent="0.4">
      <c r="A7" s="519" t="s">
        <v>122</v>
      </c>
      <c r="B7" s="520"/>
      <c r="C7" s="520"/>
      <c r="D7" s="521"/>
      <c r="E7" s="522" t="s">
        <v>118</v>
      </c>
      <c r="F7" s="522"/>
      <c r="G7" s="522"/>
      <c r="H7" s="522"/>
      <c r="I7" s="523"/>
    </row>
    <row r="8" spans="1:9" s="28" customFormat="1" ht="33.75" customHeight="1" x14ac:dyDescent="0.3">
      <c r="A8" s="524" t="s">
        <v>120</v>
      </c>
      <c r="B8" s="525"/>
      <c r="C8" s="525"/>
      <c r="D8" s="526"/>
      <c r="E8" s="541" t="s">
        <v>26</v>
      </c>
      <c r="F8" s="542"/>
      <c r="G8" s="542"/>
      <c r="H8" s="542"/>
      <c r="I8" s="543"/>
    </row>
    <row r="9" spans="1:9" s="28" customFormat="1" ht="35.25" customHeight="1" x14ac:dyDescent="0.3">
      <c r="A9" s="527" t="s">
        <v>121</v>
      </c>
      <c r="B9" s="528"/>
      <c r="C9" s="528"/>
      <c r="D9" s="529"/>
      <c r="E9" s="545" t="s">
        <v>135</v>
      </c>
      <c r="F9" s="546"/>
      <c r="G9" s="546"/>
      <c r="H9" s="546"/>
      <c r="I9" s="547"/>
    </row>
    <row r="10" spans="1:9" s="28" customFormat="1" ht="34.5" customHeight="1" thickBot="1" x14ac:dyDescent="0.35">
      <c r="A10" s="538" t="s">
        <v>124</v>
      </c>
      <c r="B10" s="539"/>
      <c r="C10" s="539"/>
      <c r="D10" s="540"/>
      <c r="E10" s="548" t="s">
        <v>123</v>
      </c>
      <c r="F10" s="549"/>
      <c r="G10" s="549"/>
      <c r="H10" s="549"/>
      <c r="I10" s="550"/>
    </row>
    <row r="11" spans="1:9" s="28" customFormat="1" ht="6.75" customHeight="1" thickBot="1" x14ac:dyDescent="0.35">
      <c r="A11" s="275"/>
      <c r="B11" s="275"/>
      <c r="C11" s="275"/>
      <c r="D11" s="275"/>
      <c r="E11" s="276"/>
      <c r="F11" s="239"/>
      <c r="G11" s="274"/>
      <c r="H11" s="274"/>
      <c r="I11" s="274"/>
    </row>
    <row r="12" spans="1:9" ht="17.100000000000001" customHeight="1" x14ac:dyDescent="0.3">
      <c r="A12" s="552" t="s">
        <v>109</v>
      </c>
      <c r="B12" s="553"/>
      <c r="C12" s="569">
        <f>'Dec 24 Restricted'!C57</f>
        <v>0</v>
      </c>
      <c r="D12" s="277"/>
      <c r="E12" s="278"/>
      <c r="F12" s="279"/>
      <c r="G12" s="279"/>
      <c r="H12" s="279"/>
      <c r="I12" s="279"/>
    </row>
    <row r="13" spans="1:9" ht="17.100000000000001" customHeight="1" thickBot="1" x14ac:dyDescent="0.35">
      <c r="A13" s="554"/>
      <c r="B13" s="555"/>
      <c r="C13" s="570"/>
      <c r="D13" s="558" t="s">
        <v>115</v>
      </c>
      <c r="E13" s="561" t="s">
        <v>138</v>
      </c>
      <c r="F13" s="562"/>
      <c r="G13" s="562"/>
      <c r="H13" s="558"/>
      <c r="I13" s="544" t="s">
        <v>117</v>
      </c>
    </row>
    <row r="14" spans="1:9" ht="17.100000000000001" customHeight="1" x14ac:dyDescent="0.3">
      <c r="A14" s="118"/>
      <c r="C14" s="81"/>
      <c r="D14" s="559"/>
      <c r="E14" s="563"/>
      <c r="F14" s="564"/>
      <c r="G14" s="564"/>
      <c r="H14" s="565"/>
      <c r="I14" s="544"/>
    </row>
    <row r="15" spans="1:9" ht="17.100000000000001" customHeight="1" x14ac:dyDescent="0.3">
      <c r="A15" s="120" t="s">
        <v>107</v>
      </c>
      <c r="B15" s="137"/>
      <c r="C15" s="82"/>
      <c r="D15" s="560"/>
      <c r="E15" s="566"/>
      <c r="F15" s="567"/>
      <c r="G15" s="567"/>
      <c r="H15" s="568"/>
      <c r="I15" s="544"/>
    </row>
    <row r="16" spans="1:9" ht="16.5" customHeight="1" x14ac:dyDescent="0.35">
      <c r="A16" s="124">
        <v>1002</v>
      </c>
      <c r="B16" s="202" t="s">
        <v>4</v>
      </c>
      <c r="C16" s="83"/>
      <c r="D16" s="84"/>
      <c r="E16" s="551"/>
      <c r="F16" s="551"/>
      <c r="G16" s="551"/>
      <c r="H16" s="551"/>
      <c r="I16" s="86"/>
    </row>
    <row r="17" spans="1:9" ht="16.5" customHeight="1" x14ac:dyDescent="0.35">
      <c r="A17" s="124">
        <v>1003</v>
      </c>
      <c r="B17" s="202" t="s">
        <v>5</v>
      </c>
      <c r="C17" s="83"/>
      <c r="D17" s="84"/>
      <c r="E17" s="551"/>
      <c r="F17" s="551"/>
      <c r="G17" s="551"/>
      <c r="H17" s="551"/>
      <c r="I17" s="86"/>
    </row>
    <row r="18" spans="1:9" ht="16.5" customHeight="1" x14ac:dyDescent="0.35">
      <c r="A18" s="124">
        <v>1004</v>
      </c>
      <c r="B18" s="202" t="s">
        <v>108</v>
      </c>
      <c r="C18" s="83"/>
      <c r="D18" s="84"/>
      <c r="E18" s="551"/>
      <c r="F18" s="551"/>
      <c r="G18" s="551"/>
      <c r="H18" s="551"/>
      <c r="I18" s="86"/>
    </row>
    <row r="19" spans="1:9" ht="16.5" customHeight="1" x14ac:dyDescent="0.35">
      <c r="A19" s="128">
        <v>1005</v>
      </c>
      <c r="B19" s="202" t="s">
        <v>81</v>
      </c>
      <c r="C19" s="83"/>
      <c r="D19" s="86"/>
      <c r="E19" s="551"/>
      <c r="F19" s="551"/>
      <c r="G19" s="551"/>
      <c r="H19" s="551"/>
      <c r="I19" s="86"/>
    </row>
    <row r="20" spans="1:9" ht="16.5" customHeight="1" x14ac:dyDescent="0.35">
      <c r="A20" s="124">
        <v>1006</v>
      </c>
      <c r="B20" s="202" t="s">
        <v>31</v>
      </c>
      <c r="C20" s="83"/>
      <c r="D20" s="86"/>
      <c r="E20" s="551"/>
      <c r="F20" s="551"/>
      <c r="G20" s="551"/>
      <c r="H20" s="551"/>
      <c r="I20" s="86"/>
    </row>
    <row r="21" spans="1:9" ht="16.5" customHeight="1" thickBot="1" x14ac:dyDescent="0.4">
      <c r="A21" s="124">
        <v>1007</v>
      </c>
      <c r="B21" s="202" t="s">
        <v>14</v>
      </c>
      <c r="C21" s="83"/>
      <c r="D21" s="86"/>
      <c r="E21" s="551"/>
      <c r="F21" s="551"/>
      <c r="G21" s="551"/>
      <c r="H21" s="551"/>
      <c r="I21" s="86"/>
    </row>
    <row r="22" spans="1:9" ht="17.100000000000001" customHeight="1" thickBot="1" x14ac:dyDescent="0.35">
      <c r="A22" s="131" t="s">
        <v>110</v>
      </c>
      <c r="B22" s="280"/>
      <c r="C22" s="85">
        <f>SUM(C16:C21)</f>
        <v>0</v>
      </c>
      <c r="D22" s="281">
        <f>C22-'Mar 25 Return'!C22</f>
        <v>0</v>
      </c>
      <c r="E22" s="46" t="s">
        <v>142</v>
      </c>
      <c r="F22" s="214"/>
      <c r="G22" s="118"/>
    </row>
    <row r="23" spans="1:9" ht="9.75" customHeight="1" x14ac:dyDescent="0.3">
      <c r="A23" s="120"/>
      <c r="C23" s="169"/>
      <c r="D23" s="30"/>
      <c r="E23" s="30"/>
      <c r="F23" s="30"/>
    </row>
    <row r="24" spans="1:9" s="28" customFormat="1" ht="17.100000000000001" customHeight="1" x14ac:dyDescent="0.3">
      <c r="A24" s="120" t="s">
        <v>69</v>
      </c>
      <c r="B24" s="147"/>
      <c r="C24" s="46"/>
      <c r="D24" s="282" t="s">
        <v>114</v>
      </c>
      <c r="E24" s="485" t="s">
        <v>141</v>
      </c>
      <c r="F24" s="485"/>
      <c r="G24" s="485"/>
      <c r="H24" s="485"/>
      <c r="I24" s="485"/>
    </row>
    <row r="25" spans="1:9" s="28" customFormat="1" ht="17.100000000000001" customHeight="1" thickBot="1" x14ac:dyDescent="0.4">
      <c r="A25" s="133">
        <v>2001</v>
      </c>
      <c r="B25" s="283" t="s">
        <v>111</v>
      </c>
      <c r="C25" s="83"/>
      <c r="D25" s="86"/>
      <c r="E25" s="484"/>
      <c r="F25" s="484"/>
      <c r="G25" s="484"/>
      <c r="H25" s="484"/>
      <c r="I25" s="484"/>
    </row>
    <row r="26" spans="1:9" s="28" customFormat="1" ht="17.100000000000001" customHeight="1" thickBot="1" x14ac:dyDescent="0.35">
      <c r="A26" s="120" t="s">
        <v>112</v>
      </c>
      <c r="B26" s="147"/>
      <c r="C26" s="87">
        <f>C22+C25</f>
        <v>0</v>
      </c>
      <c r="E26" s="284"/>
      <c r="F26" s="30"/>
    </row>
    <row r="27" spans="1:9" s="28" customFormat="1" ht="6" customHeight="1" x14ac:dyDescent="0.3">
      <c r="A27" s="120"/>
      <c r="C27" s="88"/>
      <c r="E27" s="284"/>
      <c r="F27" s="30"/>
    </row>
    <row r="28" spans="1:9" s="28" customFormat="1" ht="17.100000000000001" customHeight="1" x14ac:dyDescent="0.3">
      <c r="A28" s="39"/>
      <c r="C28" s="89"/>
      <c r="D28" s="492" t="s">
        <v>137</v>
      </c>
      <c r="E28" s="493" t="s">
        <v>116</v>
      </c>
      <c r="F28" s="493"/>
      <c r="G28" s="493"/>
      <c r="H28" s="493"/>
      <c r="I28" s="493"/>
    </row>
    <row r="29" spans="1:9" s="28" customFormat="1" ht="17.100000000000001" customHeight="1" x14ac:dyDescent="0.3">
      <c r="A29" s="120" t="s">
        <v>106</v>
      </c>
      <c r="B29" s="285"/>
      <c r="C29" s="89"/>
      <c r="D29" s="492"/>
      <c r="E29" s="493"/>
      <c r="F29" s="493"/>
      <c r="G29" s="493"/>
      <c r="H29" s="493"/>
      <c r="I29" s="493"/>
    </row>
    <row r="30" spans="1:9" s="28" customFormat="1" ht="17.100000000000001" customHeight="1" thickBot="1" x14ac:dyDescent="0.4">
      <c r="A30" s="120" t="s">
        <v>136</v>
      </c>
      <c r="B30" s="286"/>
      <c r="C30" s="59"/>
      <c r="D30" s="492"/>
      <c r="E30" s="493"/>
      <c r="F30" s="493"/>
      <c r="G30" s="493"/>
      <c r="H30" s="493"/>
      <c r="I30" s="493"/>
    </row>
    <row r="31" spans="1:9" s="28" customFormat="1" ht="17.100000000000001" customHeight="1" x14ac:dyDescent="0.35">
      <c r="A31" s="122">
        <v>3001</v>
      </c>
      <c r="B31" s="205" t="s">
        <v>16</v>
      </c>
      <c r="C31" s="90"/>
      <c r="D31" s="91"/>
      <c r="E31" s="484"/>
      <c r="F31" s="484"/>
      <c r="G31" s="484"/>
      <c r="H31" s="484"/>
      <c r="I31" s="484"/>
    </row>
    <row r="32" spans="1:9" s="28" customFormat="1" ht="17.100000000000001" customHeight="1" x14ac:dyDescent="0.35">
      <c r="A32" s="128">
        <v>3002</v>
      </c>
      <c r="B32" s="201" t="s">
        <v>12</v>
      </c>
      <c r="C32" s="92"/>
      <c r="D32" s="91"/>
      <c r="E32" s="484"/>
      <c r="F32" s="484"/>
      <c r="G32" s="484"/>
      <c r="H32" s="484"/>
      <c r="I32" s="484"/>
    </row>
    <row r="33" spans="1:9" s="28" customFormat="1" ht="17.100000000000001" customHeight="1" x14ac:dyDescent="0.35">
      <c r="A33" s="124">
        <v>3003</v>
      </c>
      <c r="B33" s="202" t="s">
        <v>17</v>
      </c>
      <c r="C33" s="93"/>
      <c r="D33" s="91"/>
      <c r="E33" s="484"/>
      <c r="F33" s="484"/>
      <c r="G33" s="484"/>
      <c r="H33" s="484"/>
      <c r="I33" s="484"/>
    </row>
    <row r="34" spans="1:9" s="28" customFormat="1" ht="17.100000000000001" customHeight="1" x14ac:dyDescent="0.35">
      <c r="A34" s="128">
        <v>3004</v>
      </c>
      <c r="B34" s="202" t="s">
        <v>18</v>
      </c>
      <c r="C34" s="93"/>
      <c r="D34" s="91"/>
      <c r="E34" s="484"/>
      <c r="F34" s="484"/>
      <c r="G34" s="484"/>
      <c r="H34" s="484"/>
      <c r="I34" s="484"/>
    </row>
    <row r="35" spans="1:9" s="28" customFormat="1" ht="17.100000000000001" customHeight="1" x14ac:dyDescent="0.35">
      <c r="A35" s="124">
        <v>3005</v>
      </c>
      <c r="B35" s="202" t="s">
        <v>7</v>
      </c>
      <c r="C35" s="93"/>
      <c r="D35" s="91"/>
      <c r="E35" s="484"/>
      <c r="F35" s="484"/>
      <c r="G35" s="484"/>
      <c r="H35" s="484"/>
      <c r="I35" s="484"/>
    </row>
    <row r="36" spans="1:9" s="28" customFormat="1" ht="17.100000000000001" customHeight="1" x14ac:dyDescent="0.35">
      <c r="A36" s="128">
        <v>3006</v>
      </c>
      <c r="B36" s="202" t="s">
        <v>35</v>
      </c>
      <c r="C36" s="93"/>
      <c r="D36" s="91"/>
      <c r="E36" s="484"/>
      <c r="F36" s="484"/>
      <c r="G36" s="484"/>
      <c r="H36" s="484"/>
      <c r="I36" s="484"/>
    </row>
    <row r="37" spans="1:9" s="28" customFormat="1" ht="17.100000000000001" customHeight="1" x14ac:dyDescent="0.35">
      <c r="A37" s="124">
        <v>3007</v>
      </c>
      <c r="B37" s="202" t="s">
        <v>21</v>
      </c>
      <c r="C37" s="93"/>
      <c r="D37" s="91"/>
      <c r="E37" s="484"/>
      <c r="F37" s="484"/>
      <c r="G37" s="484"/>
      <c r="H37" s="484"/>
      <c r="I37" s="484"/>
    </row>
    <row r="38" spans="1:9" s="28" customFormat="1" ht="17.100000000000001" customHeight="1" x14ac:dyDescent="0.35">
      <c r="A38" s="128">
        <v>3008</v>
      </c>
      <c r="B38" s="202" t="s">
        <v>19</v>
      </c>
      <c r="C38" s="93"/>
      <c r="D38" s="91"/>
      <c r="E38" s="484"/>
      <c r="F38" s="484"/>
      <c r="G38" s="484"/>
      <c r="H38" s="484"/>
      <c r="I38" s="484"/>
    </row>
    <row r="39" spans="1:9" s="28" customFormat="1" ht="17.100000000000001" customHeight="1" x14ac:dyDescent="0.35">
      <c r="A39" s="124">
        <v>3009</v>
      </c>
      <c r="B39" s="202" t="s">
        <v>20</v>
      </c>
      <c r="C39" s="93"/>
      <c r="D39" s="91"/>
      <c r="E39" s="484"/>
      <c r="F39" s="484"/>
      <c r="G39" s="484"/>
      <c r="H39" s="484"/>
      <c r="I39" s="484"/>
    </row>
    <row r="40" spans="1:9" s="28" customFormat="1" ht="17.100000000000001" customHeight="1" thickBot="1" x14ac:dyDescent="0.4">
      <c r="A40" s="253">
        <v>3010</v>
      </c>
      <c r="B40" s="206" t="s">
        <v>8</v>
      </c>
      <c r="C40" s="94"/>
      <c r="D40" s="91"/>
      <c r="E40" s="484"/>
      <c r="F40" s="484"/>
      <c r="G40" s="484"/>
      <c r="H40" s="484"/>
      <c r="I40" s="484"/>
    </row>
    <row r="41" spans="1:9" s="28" customFormat="1" ht="6.75" customHeight="1" x14ac:dyDescent="0.3">
      <c r="A41" s="147"/>
      <c r="B41" s="147"/>
      <c r="C41" s="46"/>
      <c r="D41" s="95"/>
      <c r="E41" s="95"/>
      <c r="F41" s="95"/>
      <c r="G41" s="95"/>
      <c r="H41" s="95"/>
      <c r="I41" s="95"/>
    </row>
    <row r="42" spans="1:9" s="28" customFormat="1" ht="17.100000000000001" customHeight="1" thickBot="1" x14ac:dyDescent="0.4">
      <c r="A42" s="120" t="s">
        <v>72</v>
      </c>
      <c r="B42" s="132"/>
      <c r="C42" s="36"/>
      <c r="D42" s="95"/>
      <c r="E42" s="95"/>
      <c r="F42" s="95"/>
      <c r="G42" s="95"/>
      <c r="H42" s="95"/>
      <c r="I42" s="95"/>
    </row>
    <row r="43" spans="1:9" s="28" customFormat="1" ht="17.100000000000001" customHeight="1" x14ac:dyDescent="0.35">
      <c r="A43" s="122">
        <v>4001</v>
      </c>
      <c r="B43" s="205" t="s">
        <v>73</v>
      </c>
      <c r="C43" s="90"/>
      <c r="D43" s="86"/>
      <c r="E43" s="484"/>
      <c r="F43" s="484"/>
      <c r="G43" s="484"/>
      <c r="H43" s="484"/>
      <c r="I43" s="484"/>
    </row>
    <row r="44" spans="1:9" s="28" customFormat="1" ht="17.100000000000001" customHeight="1" x14ac:dyDescent="0.35">
      <c r="A44" s="124">
        <v>4002</v>
      </c>
      <c r="B44" s="202" t="s">
        <v>10</v>
      </c>
      <c r="C44" s="93"/>
      <c r="D44" s="86"/>
      <c r="E44" s="484"/>
      <c r="F44" s="484"/>
      <c r="G44" s="484"/>
      <c r="H44" s="484"/>
      <c r="I44" s="484"/>
    </row>
    <row r="45" spans="1:9" s="28" customFormat="1" ht="17.100000000000001" customHeight="1" x14ac:dyDescent="0.35">
      <c r="A45" s="124">
        <v>4003</v>
      </c>
      <c r="B45" s="125" t="s">
        <v>74</v>
      </c>
      <c r="C45" s="93"/>
      <c r="D45" s="86"/>
      <c r="E45" s="484"/>
      <c r="F45" s="484"/>
      <c r="G45" s="484"/>
      <c r="H45" s="484"/>
      <c r="I45" s="484"/>
    </row>
    <row r="46" spans="1:9" s="28" customFormat="1" ht="6.75" customHeight="1" x14ac:dyDescent="0.35">
      <c r="A46" s="163"/>
      <c r="B46" s="132"/>
      <c r="C46" s="58"/>
      <c r="D46" s="95"/>
      <c r="E46" s="95"/>
      <c r="F46" s="95"/>
      <c r="G46" s="95"/>
      <c r="H46" s="95"/>
      <c r="I46" s="95"/>
    </row>
    <row r="47" spans="1:9" s="28" customFormat="1" ht="17.100000000000001" customHeight="1" thickBot="1" x14ac:dyDescent="0.35">
      <c r="A47" s="120" t="s">
        <v>75</v>
      </c>
      <c r="B47" s="151"/>
      <c r="C47" s="96"/>
      <c r="D47" s="95"/>
      <c r="E47" s="95"/>
      <c r="F47" s="95"/>
      <c r="G47" s="95"/>
      <c r="H47" s="95"/>
      <c r="I47" s="95"/>
    </row>
    <row r="48" spans="1:9" s="28" customFormat="1" ht="17.100000000000001" customHeight="1" x14ac:dyDescent="0.35">
      <c r="A48" s="122">
        <v>5003</v>
      </c>
      <c r="B48" s="205" t="s">
        <v>9</v>
      </c>
      <c r="C48" s="90"/>
      <c r="D48" s="86"/>
      <c r="E48" s="484"/>
      <c r="F48" s="484"/>
      <c r="G48" s="484"/>
      <c r="H48" s="484"/>
      <c r="I48" s="484"/>
    </row>
    <row r="49" spans="1:9" s="28" customFormat="1" ht="17.100000000000001" customHeight="1" x14ac:dyDescent="0.35">
      <c r="A49" s="124">
        <v>5004</v>
      </c>
      <c r="B49" s="202" t="s">
        <v>225</v>
      </c>
      <c r="C49" s="93"/>
      <c r="D49" s="86"/>
      <c r="E49" s="484"/>
      <c r="F49" s="484"/>
      <c r="G49" s="484"/>
      <c r="H49" s="484"/>
      <c r="I49" s="484"/>
    </row>
    <row r="50" spans="1:9" s="28" customFormat="1" ht="17.100000000000001" customHeight="1" x14ac:dyDescent="0.35">
      <c r="A50" s="124">
        <v>5005</v>
      </c>
      <c r="B50" s="202" t="s">
        <v>212</v>
      </c>
      <c r="C50" s="93"/>
      <c r="D50" s="86"/>
      <c r="E50" s="484"/>
      <c r="F50" s="484"/>
      <c r="G50" s="484"/>
      <c r="H50" s="484"/>
      <c r="I50" s="484"/>
    </row>
    <row r="51" spans="1:9" s="28" customFormat="1" ht="17.100000000000001" customHeight="1" x14ac:dyDescent="0.35">
      <c r="A51" s="124">
        <v>5006</v>
      </c>
      <c r="B51" s="202" t="s">
        <v>76</v>
      </c>
      <c r="C51" s="93"/>
      <c r="D51" s="86"/>
      <c r="E51" s="484"/>
      <c r="F51" s="484"/>
      <c r="G51" s="484"/>
      <c r="H51" s="484"/>
      <c r="I51" s="484"/>
    </row>
    <row r="52" spans="1:9" s="28" customFormat="1" ht="17.100000000000001" customHeight="1" x14ac:dyDescent="0.35">
      <c r="A52" s="124">
        <v>5007</v>
      </c>
      <c r="B52" s="202" t="s">
        <v>82</v>
      </c>
      <c r="C52" s="93"/>
      <c r="D52" s="86"/>
      <c r="E52" s="484"/>
      <c r="F52" s="484"/>
      <c r="G52" s="484"/>
      <c r="H52" s="484"/>
      <c r="I52" s="484"/>
    </row>
    <row r="53" spans="1:9" s="28" customFormat="1" ht="17.100000000000001" customHeight="1" x14ac:dyDescent="0.3">
      <c r="A53" s="486">
        <v>5008</v>
      </c>
      <c r="B53" s="488" t="s">
        <v>83</v>
      </c>
      <c r="C53" s="490"/>
      <c r="D53" s="464"/>
      <c r="E53" s="466"/>
      <c r="F53" s="467"/>
      <c r="G53" s="467"/>
      <c r="H53" s="467"/>
      <c r="I53" s="468"/>
    </row>
    <row r="54" spans="1:9" s="28" customFormat="1" ht="17.100000000000001" customHeight="1" thickBot="1" x14ac:dyDescent="0.35">
      <c r="A54" s="487"/>
      <c r="B54" s="489"/>
      <c r="C54" s="491"/>
      <c r="D54" s="465"/>
      <c r="E54" s="469"/>
      <c r="F54" s="470"/>
      <c r="G54" s="470"/>
      <c r="H54" s="470"/>
      <c r="I54" s="471"/>
    </row>
    <row r="55" spans="1:9" s="28" customFormat="1" ht="17.100000000000001" customHeight="1" thickBot="1" x14ac:dyDescent="0.35">
      <c r="A55" s="153" t="s">
        <v>105</v>
      </c>
      <c r="B55" s="154"/>
      <c r="C55" s="97">
        <f>SUM(C48:C54)+SUM(C43:C45)+SUM(C31:C40)</f>
        <v>0</v>
      </c>
      <c r="E55" s="472" t="s">
        <v>143</v>
      </c>
      <c r="F55" s="473"/>
      <c r="G55" s="473"/>
      <c r="H55" s="473"/>
      <c r="I55" s="474"/>
    </row>
    <row r="56" spans="1:9" ht="9" customHeight="1" thickBot="1" x14ac:dyDescent="0.35">
      <c r="A56" s="287"/>
      <c r="B56" s="288"/>
      <c r="C56" s="89"/>
      <c r="D56" s="118"/>
      <c r="E56" s="475"/>
      <c r="F56" s="476"/>
      <c r="G56" s="476"/>
      <c r="H56" s="476"/>
      <c r="I56" s="477"/>
    </row>
    <row r="57" spans="1:9" s="28" customFormat="1" ht="32.25" customHeight="1" thickBot="1" x14ac:dyDescent="0.35">
      <c r="A57" s="482" t="s">
        <v>113</v>
      </c>
      <c r="B57" s="483"/>
      <c r="C57" s="97">
        <f>C12+C26-C55</f>
        <v>0</v>
      </c>
      <c r="E57" s="475"/>
      <c r="F57" s="476"/>
      <c r="G57" s="476"/>
      <c r="H57" s="476"/>
      <c r="I57" s="477"/>
    </row>
    <row r="58" spans="1:9" s="28" customFormat="1" ht="6" customHeight="1" x14ac:dyDescent="0.3">
      <c r="A58" s="289"/>
      <c r="B58" s="289"/>
      <c r="C58" s="98"/>
      <c r="D58" s="290"/>
      <c r="E58" s="478"/>
      <c r="F58" s="479"/>
      <c r="G58" s="479"/>
      <c r="H58" s="479"/>
      <c r="I58" s="480"/>
    </row>
    <row r="59" spans="1:9" s="28" customFormat="1" ht="17.100000000000001" customHeight="1" x14ac:dyDescent="0.35">
      <c r="A59" s="291" t="s">
        <v>132</v>
      </c>
      <c r="B59" s="291"/>
      <c r="C59" s="99"/>
      <c r="D59" s="100"/>
      <c r="E59" s="100"/>
      <c r="F59" s="100"/>
      <c r="G59" s="100"/>
      <c r="H59" s="100"/>
      <c r="I59" s="100"/>
    </row>
    <row r="60" spans="1:9" s="28" customFormat="1" ht="34.5" customHeight="1" x14ac:dyDescent="0.3">
      <c r="A60" s="481" t="s">
        <v>129</v>
      </c>
      <c r="B60" s="481"/>
      <c r="C60" s="292" t="s">
        <v>139</v>
      </c>
      <c r="D60" s="481" t="s">
        <v>95</v>
      </c>
      <c r="E60" s="481"/>
      <c r="F60" s="293" t="s">
        <v>130</v>
      </c>
      <c r="G60" s="294" t="s">
        <v>140</v>
      </c>
      <c r="H60" s="481" t="s">
        <v>131</v>
      </c>
      <c r="I60" s="481"/>
    </row>
    <row r="61" spans="1:9" s="28" customFormat="1" ht="17.100000000000001" customHeight="1" x14ac:dyDescent="0.3">
      <c r="A61" s="500"/>
      <c r="B61" s="500"/>
      <c r="C61" s="49"/>
      <c r="D61" s="501"/>
      <c r="E61" s="501"/>
      <c r="F61" s="49"/>
      <c r="G61" s="101">
        <f>C61+D61-F61</f>
        <v>0</v>
      </c>
      <c r="H61" s="462"/>
      <c r="I61" s="463"/>
    </row>
    <row r="62" spans="1:9" s="28" customFormat="1" ht="17.100000000000001" customHeight="1" x14ac:dyDescent="0.3">
      <c r="A62" s="502"/>
      <c r="B62" s="503"/>
      <c r="C62" s="49"/>
      <c r="D62" s="504"/>
      <c r="E62" s="505"/>
      <c r="F62" s="49"/>
      <c r="G62" s="101">
        <f>C62+D62-F62</f>
        <v>0</v>
      </c>
      <c r="H62" s="462"/>
      <c r="I62" s="463"/>
    </row>
    <row r="63" spans="1:9" s="28" customFormat="1" ht="17.100000000000001" customHeight="1" x14ac:dyDescent="0.3">
      <c r="A63" s="502"/>
      <c r="B63" s="503"/>
      <c r="C63" s="49"/>
      <c r="D63" s="504"/>
      <c r="E63" s="505"/>
      <c r="F63" s="49"/>
      <c r="G63" s="101">
        <f>C63+D63-F63</f>
        <v>0</v>
      </c>
      <c r="H63" s="462"/>
      <c r="I63" s="463"/>
    </row>
    <row r="64" spans="1:9" s="28" customFormat="1" ht="17.100000000000001" customHeight="1" x14ac:dyDescent="0.3">
      <c r="A64" s="502"/>
      <c r="B64" s="503"/>
      <c r="C64" s="49"/>
      <c r="D64" s="504"/>
      <c r="E64" s="505"/>
      <c r="F64" s="49"/>
      <c r="G64" s="101">
        <f>C64+D64-F64</f>
        <v>0</v>
      </c>
      <c r="H64" s="462"/>
      <c r="I64" s="463"/>
    </row>
    <row r="65" spans="1:9" s="28" customFormat="1" ht="17.100000000000001" customHeight="1" thickBot="1" x14ac:dyDescent="0.35">
      <c r="A65" s="506"/>
      <c r="B65" s="507"/>
      <c r="C65" s="51"/>
      <c r="D65" s="508"/>
      <c r="E65" s="509"/>
      <c r="F65" s="51"/>
      <c r="G65" s="101">
        <f>C65+D65-F65</f>
        <v>0</v>
      </c>
      <c r="H65" s="462"/>
      <c r="I65" s="463"/>
    </row>
    <row r="66" spans="1:9" s="28" customFormat="1" ht="17.100000000000001" customHeight="1" thickBot="1" x14ac:dyDescent="0.4">
      <c r="A66" s="494" t="s">
        <v>133</v>
      </c>
      <c r="B66" s="495"/>
      <c r="C66" s="102">
        <f>SUM(C61:C65)</f>
        <v>0</v>
      </c>
      <c r="D66" s="496">
        <f>SUM(D61:E65)</f>
        <v>0</v>
      </c>
      <c r="E66" s="497"/>
      <c r="F66" s="102">
        <f>SUM(F61:F65)</f>
        <v>0</v>
      </c>
      <c r="G66" s="103">
        <f>SUM(G61:G65)</f>
        <v>0</v>
      </c>
      <c r="H66" s="498"/>
      <c r="I66" s="499"/>
    </row>
    <row r="67" spans="1:9" s="28" customFormat="1" ht="17.100000000000001" customHeight="1" x14ac:dyDescent="0.35">
      <c r="A67" s="132" t="s">
        <v>134</v>
      </c>
      <c r="B67" s="132"/>
      <c r="C67" s="104">
        <f>C66-C12</f>
        <v>0</v>
      </c>
      <c r="D67" s="104">
        <f>D66-C26</f>
        <v>0</v>
      </c>
      <c r="E67" s="104"/>
      <c r="F67" s="104">
        <f>F66-C55</f>
        <v>0</v>
      </c>
      <c r="G67" s="104">
        <f>G66-C57</f>
        <v>0</v>
      </c>
      <c r="H67" s="105"/>
      <c r="I67" s="105"/>
    </row>
    <row r="68" spans="1:9" s="28" customFormat="1" ht="17.100000000000001" customHeight="1" x14ac:dyDescent="0.3">
      <c r="A68" s="30"/>
      <c r="B68" s="30"/>
      <c r="C68" s="46"/>
      <c r="D68" s="30"/>
      <c r="E68" s="30"/>
      <c r="F68" s="30"/>
    </row>
    <row r="69" spans="1:9" s="28" customFormat="1" x14ac:dyDescent="0.3">
      <c r="A69" s="30"/>
      <c r="B69" s="30"/>
      <c r="C69" s="46"/>
      <c r="D69" s="30"/>
      <c r="E69" s="30"/>
      <c r="F69" s="30"/>
    </row>
    <row r="70" spans="1:9" s="28" customFormat="1" x14ac:dyDescent="0.3">
      <c r="A70" s="30"/>
      <c r="B70" s="30"/>
      <c r="C70" s="46"/>
      <c r="D70" s="30"/>
      <c r="E70" s="30"/>
      <c r="F70" s="30"/>
    </row>
    <row r="71" spans="1:9" s="28" customFormat="1" x14ac:dyDescent="0.3">
      <c r="A71" s="30"/>
      <c r="B71" s="30"/>
      <c r="C71" s="46"/>
      <c r="D71" s="30"/>
      <c r="E71" s="30"/>
      <c r="F71" s="30"/>
    </row>
    <row r="72" spans="1:9" s="28" customFormat="1" x14ac:dyDescent="0.3">
      <c r="A72" s="30"/>
      <c r="B72" s="30"/>
      <c r="C72" s="46"/>
      <c r="D72" s="30"/>
      <c r="E72" s="30"/>
      <c r="F72" s="30"/>
    </row>
    <row r="73" spans="1:9" s="28" customFormat="1" x14ac:dyDescent="0.3">
      <c r="A73" s="30"/>
      <c r="B73" s="30"/>
      <c r="C73" s="46"/>
      <c r="D73" s="30"/>
      <c r="E73" s="30"/>
      <c r="F73" s="30"/>
    </row>
    <row r="74" spans="1:9" s="28" customFormat="1" x14ac:dyDescent="0.3">
      <c r="A74" s="30"/>
      <c r="B74" s="30"/>
      <c r="C74" s="46"/>
      <c r="D74" s="30"/>
      <c r="E74" s="30"/>
      <c r="F74" s="30"/>
    </row>
    <row r="75" spans="1:9" s="28" customFormat="1" x14ac:dyDescent="0.3">
      <c r="A75" s="30"/>
      <c r="B75" s="30"/>
      <c r="C75" s="46"/>
      <c r="D75" s="30"/>
      <c r="E75" s="30"/>
      <c r="F75" s="30"/>
    </row>
    <row r="76" spans="1:9" s="28" customFormat="1" x14ac:dyDescent="0.3">
      <c r="A76" s="30"/>
      <c r="B76" s="30"/>
      <c r="C76" s="46"/>
      <c r="D76" s="30"/>
      <c r="E76" s="30"/>
      <c r="F76" s="30"/>
    </row>
    <row r="77" spans="1:9" s="28" customFormat="1" x14ac:dyDescent="0.3">
      <c r="A77" s="30"/>
      <c r="B77" s="30"/>
      <c r="C77" s="46"/>
      <c r="D77" s="30"/>
      <c r="E77" s="30"/>
      <c r="F77" s="30"/>
    </row>
    <row r="78" spans="1:9" s="28" customFormat="1" x14ac:dyDescent="0.3">
      <c r="A78" s="30"/>
      <c r="B78" s="30"/>
      <c r="C78" s="46"/>
      <c r="D78" s="30"/>
      <c r="E78" s="30"/>
      <c r="F78" s="30"/>
    </row>
    <row r="79" spans="1:9" s="28" customFormat="1" x14ac:dyDescent="0.3">
      <c r="A79" s="30"/>
      <c r="B79" s="30"/>
      <c r="C79" s="46"/>
      <c r="D79" s="30"/>
      <c r="E79" s="30"/>
      <c r="F79" s="30"/>
    </row>
    <row r="80" spans="1:9" s="28" customFormat="1" x14ac:dyDescent="0.3">
      <c r="A80" s="30"/>
      <c r="B80" s="30"/>
      <c r="C80" s="46"/>
      <c r="D80" s="30"/>
      <c r="E80" s="30"/>
      <c r="F80" s="30"/>
    </row>
    <row r="81" spans="1:6" s="28" customFormat="1" x14ac:dyDescent="0.3">
      <c r="A81" s="30"/>
      <c r="B81" s="30"/>
      <c r="C81" s="46"/>
      <c r="D81" s="30"/>
      <c r="E81" s="30"/>
      <c r="F81" s="30"/>
    </row>
    <row r="82" spans="1:6" s="28" customFormat="1" x14ac:dyDescent="0.3">
      <c r="A82" s="30"/>
      <c r="B82" s="30"/>
      <c r="C82" s="46"/>
      <c r="D82" s="30"/>
      <c r="E82" s="30"/>
      <c r="F82" s="30"/>
    </row>
    <row r="83" spans="1:6" s="28" customFormat="1" x14ac:dyDescent="0.3">
      <c r="A83" s="30"/>
      <c r="B83" s="30"/>
      <c r="C83" s="46"/>
      <c r="D83" s="30"/>
      <c r="E83" s="30"/>
      <c r="F83" s="30"/>
    </row>
    <row r="84" spans="1:6" s="28" customFormat="1" x14ac:dyDescent="0.3">
      <c r="A84" s="30"/>
      <c r="B84" s="30"/>
      <c r="C84" s="46"/>
      <c r="D84" s="30"/>
      <c r="E84" s="30"/>
      <c r="F84" s="30"/>
    </row>
    <row r="85" spans="1:6" s="28" customFormat="1" x14ac:dyDescent="0.3">
      <c r="A85" s="30"/>
      <c r="B85" s="30"/>
      <c r="C85" s="46"/>
      <c r="D85" s="30"/>
      <c r="E85" s="30"/>
      <c r="F85" s="30"/>
    </row>
    <row r="86" spans="1:6" s="28" customFormat="1" x14ac:dyDescent="0.3">
      <c r="A86" s="30"/>
      <c r="B86" s="30"/>
      <c r="C86" s="46"/>
      <c r="D86" s="30"/>
      <c r="E86" s="30"/>
      <c r="F86" s="30"/>
    </row>
    <row r="87" spans="1:6" s="28" customFormat="1" x14ac:dyDescent="0.3">
      <c r="A87" s="30"/>
      <c r="B87" s="30"/>
      <c r="C87" s="46"/>
      <c r="D87" s="30"/>
      <c r="E87" s="30"/>
      <c r="F87" s="30"/>
    </row>
    <row r="88" spans="1:6" s="28" customFormat="1" x14ac:dyDescent="0.3">
      <c r="A88" s="30"/>
      <c r="B88" s="30"/>
      <c r="C88" s="46"/>
      <c r="D88" s="30"/>
      <c r="E88" s="30"/>
      <c r="F88" s="30"/>
    </row>
    <row r="89" spans="1:6" s="28" customFormat="1" x14ac:dyDescent="0.3">
      <c r="A89" s="30"/>
      <c r="B89" s="30"/>
      <c r="C89" s="46"/>
      <c r="D89" s="30"/>
      <c r="E89" s="30"/>
      <c r="F89" s="30"/>
    </row>
    <row r="90" spans="1:6" s="28" customFormat="1" x14ac:dyDescent="0.3">
      <c r="A90" s="30"/>
      <c r="B90" s="30"/>
      <c r="C90" s="46"/>
      <c r="D90" s="30"/>
      <c r="E90" s="30"/>
      <c r="F90" s="30"/>
    </row>
    <row r="91" spans="1:6" s="28" customFormat="1" x14ac:dyDescent="0.3">
      <c r="A91" s="30"/>
      <c r="B91" s="30"/>
      <c r="C91" s="46"/>
      <c r="D91" s="30"/>
      <c r="E91" s="30"/>
      <c r="F91" s="30"/>
    </row>
    <row r="92" spans="1:6" s="28" customFormat="1" x14ac:dyDescent="0.3">
      <c r="A92" s="30"/>
      <c r="B92" s="30"/>
      <c r="C92" s="46"/>
      <c r="D92" s="30"/>
      <c r="E92" s="30"/>
      <c r="F92" s="30"/>
    </row>
    <row r="93" spans="1:6" s="28" customFormat="1" x14ac:dyDescent="0.3">
      <c r="A93" s="30"/>
      <c r="B93" s="30"/>
      <c r="C93" s="46"/>
      <c r="D93" s="30"/>
      <c r="E93" s="30"/>
      <c r="F93" s="30"/>
    </row>
    <row r="94" spans="1:6" s="28" customFormat="1" x14ac:dyDescent="0.3">
      <c r="A94" s="30"/>
      <c r="B94" s="30"/>
      <c r="C94" s="46"/>
      <c r="D94" s="30"/>
      <c r="E94" s="30"/>
      <c r="F94" s="30"/>
    </row>
    <row r="95" spans="1:6" s="28" customFormat="1" x14ac:dyDescent="0.3">
      <c r="A95" s="30"/>
      <c r="B95" s="30"/>
      <c r="C95" s="46"/>
      <c r="D95" s="30"/>
      <c r="E95" s="30"/>
      <c r="F95" s="30"/>
    </row>
    <row r="96" spans="1:6" s="28" customFormat="1" x14ac:dyDescent="0.3">
      <c r="A96" s="30"/>
      <c r="B96" s="30"/>
      <c r="C96" s="46"/>
      <c r="D96" s="30"/>
      <c r="E96" s="30"/>
      <c r="F96" s="30"/>
    </row>
    <row r="97" spans="1:6" s="28" customFormat="1" x14ac:dyDescent="0.3">
      <c r="A97" s="30"/>
      <c r="B97" s="30"/>
      <c r="C97" s="46"/>
      <c r="D97" s="30"/>
      <c r="E97" s="30"/>
      <c r="F97" s="30"/>
    </row>
    <row r="98" spans="1:6" s="28" customFormat="1" x14ac:dyDescent="0.3">
      <c r="A98" s="30"/>
      <c r="B98" s="30"/>
      <c r="C98" s="46"/>
      <c r="D98" s="30"/>
      <c r="E98" s="30"/>
      <c r="F98" s="30"/>
    </row>
    <row r="99" spans="1:6" s="28" customFormat="1" x14ac:dyDescent="0.3">
      <c r="A99" s="30"/>
      <c r="B99" s="30"/>
      <c r="C99" s="46"/>
      <c r="D99" s="30"/>
      <c r="E99" s="30"/>
      <c r="F99" s="30"/>
    </row>
    <row r="100" spans="1:6" s="28" customFormat="1" x14ac:dyDescent="0.3">
      <c r="A100" s="30"/>
      <c r="B100" s="30"/>
      <c r="C100" s="46"/>
      <c r="D100" s="30"/>
      <c r="E100" s="30"/>
      <c r="F100" s="30"/>
    </row>
    <row r="101" spans="1:6" s="28" customFormat="1" x14ac:dyDescent="0.3">
      <c r="A101" s="30"/>
      <c r="B101" s="30"/>
      <c r="C101" s="46"/>
      <c r="D101" s="30"/>
      <c r="E101" s="30"/>
      <c r="F101" s="30"/>
    </row>
    <row r="102" spans="1:6" s="28" customFormat="1" x14ac:dyDescent="0.3">
      <c r="A102" s="30"/>
      <c r="B102" s="30"/>
      <c r="C102" s="46"/>
      <c r="D102" s="30"/>
      <c r="E102" s="30"/>
      <c r="F102" s="30"/>
    </row>
    <row r="103" spans="1:6" s="28" customFormat="1" x14ac:dyDescent="0.3">
      <c r="A103" s="30"/>
      <c r="B103" s="30"/>
      <c r="C103" s="46"/>
      <c r="D103" s="30"/>
      <c r="E103" s="30"/>
      <c r="F103" s="30"/>
    </row>
    <row r="104" spans="1:6" s="28" customFormat="1" x14ac:dyDescent="0.3">
      <c r="A104" s="30"/>
      <c r="B104" s="30"/>
      <c r="C104" s="46"/>
      <c r="D104" s="30"/>
      <c r="E104" s="30"/>
      <c r="F104" s="30"/>
    </row>
    <row r="105" spans="1:6" s="28" customFormat="1" x14ac:dyDescent="0.3">
      <c r="A105" s="30"/>
      <c r="B105" s="30"/>
      <c r="C105" s="46"/>
      <c r="D105" s="30"/>
      <c r="E105" s="30"/>
      <c r="F105" s="30"/>
    </row>
    <row r="106" spans="1:6" s="28" customFormat="1" x14ac:dyDescent="0.3">
      <c r="A106" s="30"/>
      <c r="B106" s="30"/>
      <c r="C106" s="46"/>
      <c r="D106" s="30"/>
      <c r="E106" s="30"/>
      <c r="F106" s="30"/>
    </row>
    <row r="107" spans="1:6" s="28" customFormat="1" x14ac:dyDescent="0.3">
      <c r="A107" s="30"/>
      <c r="B107" s="30"/>
      <c r="C107" s="46"/>
      <c r="D107" s="30"/>
      <c r="E107" s="30"/>
      <c r="F107" s="30"/>
    </row>
    <row r="108" spans="1:6" s="28" customFormat="1" x14ac:dyDescent="0.3">
      <c r="A108" s="30"/>
      <c r="B108" s="30"/>
      <c r="C108" s="46"/>
      <c r="D108" s="30"/>
      <c r="E108" s="30"/>
      <c r="F108" s="30"/>
    </row>
    <row r="109" spans="1:6" s="28" customFormat="1" x14ac:dyDescent="0.3">
      <c r="A109" s="30"/>
      <c r="B109" s="30"/>
      <c r="C109" s="46"/>
      <c r="D109" s="30"/>
      <c r="E109" s="30"/>
      <c r="F109" s="30"/>
    </row>
    <row r="110" spans="1:6" s="28" customFormat="1" x14ac:dyDescent="0.3">
      <c r="A110" s="30"/>
      <c r="B110" s="30"/>
      <c r="C110" s="46"/>
      <c r="D110" s="30"/>
      <c r="E110" s="30"/>
      <c r="F110" s="30"/>
    </row>
    <row r="111" spans="1:6" s="28" customFormat="1" x14ac:dyDescent="0.3">
      <c r="A111" s="30"/>
      <c r="B111" s="30"/>
      <c r="C111" s="46"/>
      <c r="D111" s="30"/>
      <c r="E111" s="30"/>
      <c r="F111" s="30"/>
    </row>
    <row r="112" spans="1:6" s="28" customFormat="1" x14ac:dyDescent="0.3">
      <c r="A112" s="30"/>
      <c r="B112" s="30"/>
      <c r="C112" s="46"/>
      <c r="D112" s="30"/>
      <c r="E112" s="30"/>
      <c r="F112" s="30"/>
    </row>
    <row r="113" spans="1:6" s="28" customFormat="1" x14ac:dyDescent="0.3">
      <c r="A113" s="30"/>
      <c r="B113" s="30"/>
      <c r="C113" s="46"/>
      <c r="D113" s="30"/>
      <c r="E113" s="30"/>
      <c r="F113" s="30"/>
    </row>
    <row r="114" spans="1:6" s="28" customFormat="1" x14ac:dyDescent="0.3">
      <c r="A114" s="30"/>
      <c r="B114" s="30"/>
      <c r="C114" s="46"/>
      <c r="D114" s="30"/>
      <c r="E114" s="30"/>
      <c r="F114" s="30"/>
    </row>
    <row r="115" spans="1:6" s="28" customFormat="1" x14ac:dyDescent="0.3">
      <c r="A115" s="30"/>
      <c r="B115" s="30"/>
      <c r="C115" s="46"/>
      <c r="D115" s="30"/>
      <c r="E115" s="30"/>
      <c r="F115" s="30"/>
    </row>
    <row r="116" spans="1:6" s="28" customFormat="1" x14ac:dyDescent="0.3">
      <c r="A116" s="30"/>
      <c r="B116" s="30"/>
      <c r="C116" s="46"/>
      <c r="D116" s="30"/>
      <c r="E116" s="30"/>
      <c r="F116" s="30"/>
    </row>
    <row r="117" spans="1:6" s="28" customFormat="1" x14ac:dyDescent="0.3">
      <c r="A117" s="30"/>
      <c r="B117" s="30"/>
      <c r="C117" s="46"/>
      <c r="D117" s="30"/>
      <c r="E117" s="30"/>
      <c r="F117" s="30"/>
    </row>
    <row r="118" spans="1:6" s="28" customFormat="1" x14ac:dyDescent="0.3">
      <c r="A118" s="30"/>
      <c r="B118" s="30"/>
      <c r="C118" s="46"/>
      <c r="D118" s="30"/>
      <c r="E118" s="30"/>
      <c r="F118" s="30"/>
    </row>
    <row r="119" spans="1:6" s="28" customFormat="1" x14ac:dyDescent="0.3">
      <c r="A119" s="30"/>
      <c r="B119" s="30"/>
      <c r="C119" s="46"/>
      <c r="D119" s="30"/>
      <c r="E119" s="30"/>
      <c r="F119" s="30"/>
    </row>
    <row r="120" spans="1:6" s="28" customFormat="1" x14ac:dyDescent="0.3">
      <c r="A120" s="30"/>
      <c r="B120" s="30"/>
      <c r="C120" s="46"/>
      <c r="D120" s="30"/>
      <c r="E120" s="30"/>
      <c r="F120" s="30"/>
    </row>
    <row r="121" spans="1:6" s="28" customFormat="1" x14ac:dyDescent="0.3">
      <c r="A121" s="30"/>
      <c r="B121" s="30"/>
      <c r="C121" s="46"/>
      <c r="D121" s="30"/>
      <c r="E121" s="30"/>
      <c r="F121" s="30"/>
    </row>
    <row r="122" spans="1:6" s="28" customFormat="1" x14ac:dyDescent="0.3">
      <c r="A122" s="30"/>
      <c r="B122" s="30"/>
      <c r="C122" s="46"/>
      <c r="D122" s="30"/>
      <c r="E122" s="30"/>
      <c r="F122" s="30"/>
    </row>
    <row r="123" spans="1:6" s="28" customFormat="1" x14ac:dyDescent="0.3">
      <c r="A123" s="30"/>
      <c r="B123" s="30"/>
      <c r="C123" s="46"/>
      <c r="D123" s="30"/>
      <c r="E123" s="30"/>
      <c r="F123" s="30"/>
    </row>
    <row r="124" spans="1:6" s="28" customFormat="1" x14ac:dyDescent="0.3">
      <c r="A124" s="30"/>
      <c r="B124" s="30"/>
      <c r="C124" s="46"/>
      <c r="D124" s="30"/>
      <c r="E124" s="30"/>
      <c r="F124" s="30"/>
    </row>
    <row r="125" spans="1:6" s="28" customFormat="1" x14ac:dyDescent="0.3">
      <c r="A125" s="30"/>
      <c r="B125" s="30"/>
      <c r="C125" s="46"/>
      <c r="D125" s="30"/>
      <c r="E125" s="30"/>
      <c r="F125" s="30"/>
    </row>
    <row r="126" spans="1:6" s="28" customFormat="1" x14ac:dyDescent="0.3">
      <c r="A126" s="30"/>
      <c r="B126" s="30"/>
      <c r="C126" s="46"/>
      <c r="D126" s="30"/>
      <c r="E126" s="30"/>
      <c r="F126" s="30"/>
    </row>
    <row r="127" spans="1:6" s="28" customFormat="1" x14ac:dyDescent="0.3">
      <c r="A127" s="30"/>
      <c r="B127" s="30"/>
      <c r="C127" s="46"/>
      <c r="D127" s="30"/>
      <c r="E127" s="30"/>
      <c r="F127" s="30"/>
    </row>
    <row r="128" spans="1:6" s="28" customFormat="1" x14ac:dyDescent="0.3">
      <c r="A128" s="30"/>
      <c r="B128" s="30"/>
      <c r="C128" s="46"/>
      <c r="D128" s="30"/>
      <c r="E128" s="30"/>
      <c r="F128" s="30"/>
    </row>
    <row r="129" spans="1:6" s="28" customFormat="1" x14ac:dyDescent="0.3">
      <c r="A129" s="30"/>
      <c r="B129" s="30"/>
      <c r="C129" s="46"/>
      <c r="D129" s="30"/>
      <c r="E129" s="30"/>
      <c r="F129" s="30"/>
    </row>
    <row r="130" spans="1:6" s="28" customFormat="1" x14ac:dyDescent="0.3">
      <c r="A130" s="30"/>
      <c r="B130" s="30"/>
      <c r="C130" s="46"/>
      <c r="D130" s="30"/>
      <c r="E130" s="30"/>
      <c r="F130" s="30"/>
    </row>
    <row r="131" spans="1:6" s="28" customFormat="1" x14ac:dyDescent="0.3">
      <c r="A131" s="30"/>
      <c r="B131" s="30"/>
      <c r="C131" s="46"/>
      <c r="D131" s="30"/>
      <c r="E131" s="30"/>
      <c r="F131" s="30"/>
    </row>
    <row r="132" spans="1:6" s="28" customFormat="1" x14ac:dyDescent="0.3">
      <c r="A132" s="30"/>
      <c r="B132" s="30"/>
      <c r="C132" s="46"/>
      <c r="D132" s="30"/>
      <c r="E132" s="30"/>
      <c r="F132" s="30"/>
    </row>
    <row r="133" spans="1:6" s="28" customFormat="1" x14ac:dyDescent="0.3">
      <c r="A133" s="30"/>
      <c r="B133" s="30"/>
      <c r="C133" s="46"/>
      <c r="D133" s="30"/>
      <c r="E133" s="30"/>
      <c r="F133" s="30"/>
    </row>
    <row r="134" spans="1:6" s="28" customFormat="1" x14ac:dyDescent="0.3">
      <c r="A134" s="30"/>
      <c r="B134" s="30"/>
      <c r="C134" s="46"/>
      <c r="D134" s="30"/>
      <c r="E134" s="30"/>
      <c r="F134" s="30"/>
    </row>
    <row r="135" spans="1:6" s="28" customFormat="1" x14ac:dyDescent="0.3">
      <c r="A135" s="30"/>
      <c r="B135" s="30"/>
      <c r="C135" s="46"/>
      <c r="D135" s="30"/>
      <c r="E135" s="30"/>
      <c r="F135" s="30"/>
    </row>
    <row r="136" spans="1:6" s="28" customFormat="1" x14ac:dyDescent="0.3">
      <c r="A136" s="30"/>
      <c r="B136" s="30"/>
      <c r="C136" s="46"/>
      <c r="D136" s="30"/>
      <c r="E136" s="30"/>
      <c r="F136" s="30"/>
    </row>
    <row r="137" spans="1:6" s="28" customFormat="1" x14ac:dyDescent="0.3">
      <c r="A137" s="30"/>
      <c r="B137" s="30"/>
      <c r="C137" s="46"/>
      <c r="D137" s="30"/>
      <c r="E137" s="30"/>
      <c r="F137" s="30"/>
    </row>
    <row r="138" spans="1:6" s="28" customFormat="1" x14ac:dyDescent="0.3">
      <c r="A138" s="30"/>
      <c r="B138" s="30"/>
      <c r="C138" s="46"/>
      <c r="D138" s="30"/>
      <c r="E138" s="30"/>
      <c r="F138" s="30"/>
    </row>
    <row r="139" spans="1:6" s="28" customFormat="1" x14ac:dyDescent="0.3">
      <c r="A139" s="30"/>
      <c r="B139" s="30"/>
      <c r="C139" s="46"/>
      <c r="D139" s="30"/>
      <c r="E139" s="30"/>
      <c r="F139" s="30"/>
    </row>
    <row r="140" spans="1:6" s="28" customFormat="1" x14ac:dyDescent="0.3">
      <c r="A140" s="30"/>
      <c r="B140" s="30"/>
      <c r="C140" s="46"/>
      <c r="D140" s="30"/>
      <c r="E140" s="30"/>
      <c r="F140" s="30"/>
    </row>
    <row r="141" spans="1:6" s="28" customFormat="1" x14ac:dyDescent="0.3">
      <c r="A141" s="30"/>
      <c r="B141" s="30"/>
      <c r="C141" s="46"/>
      <c r="D141" s="30"/>
      <c r="E141" s="30"/>
      <c r="F141" s="30"/>
    </row>
    <row r="142" spans="1:6" s="28" customFormat="1" x14ac:dyDescent="0.3">
      <c r="A142" s="30"/>
      <c r="B142" s="30"/>
      <c r="C142" s="46"/>
      <c r="D142" s="30"/>
      <c r="E142" s="30"/>
      <c r="F142" s="30"/>
    </row>
    <row r="143" spans="1:6" s="28" customFormat="1" x14ac:dyDescent="0.3">
      <c r="A143" s="30"/>
      <c r="B143" s="30"/>
      <c r="C143" s="46"/>
      <c r="D143" s="30"/>
      <c r="E143" s="30"/>
      <c r="F143" s="30"/>
    </row>
    <row r="144" spans="1:6" s="28" customFormat="1" x14ac:dyDescent="0.3">
      <c r="A144" s="30"/>
      <c r="B144" s="30"/>
      <c r="C144" s="46"/>
      <c r="D144" s="30"/>
      <c r="E144" s="30"/>
      <c r="F144" s="30"/>
    </row>
    <row r="145" spans="1:6" s="28" customFormat="1" x14ac:dyDescent="0.3">
      <c r="A145" s="30"/>
      <c r="B145" s="30"/>
      <c r="C145" s="46"/>
      <c r="D145" s="30"/>
      <c r="E145" s="30"/>
      <c r="F145" s="30"/>
    </row>
    <row r="146" spans="1:6" s="28" customFormat="1" x14ac:dyDescent="0.3">
      <c r="A146" s="30"/>
      <c r="B146" s="30"/>
      <c r="C146" s="46"/>
      <c r="D146" s="30"/>
      <c r="E146" s="30"/>
      <c r="F146" s="30"/>
    </row>
    <row r="147" spans="1:6" s="28" customFormat="1" x14ac:dyDescent="0.3">
      <c r="A147" s="30"/>
      <c r="B147" s="30"/>
      <c r="C147" s="46"/>
      <c r="D147" s="30"/>
      <c r="E147" s="30"/>
      <c r="F147" s="30"/>
    </row>
    <row r="148" spans="1:6" s="28" customFormat="1" x14ac:dyDescent="0.3">
      <c r="A148" s="30"/>
      <c r="B148" s="30"/>
      <c r="C148" s="46"/>
      <c r="D148" s="30"/>
      <c r="E148" s="30"/>
      <c r="F148" s="30"/>
    </row>
    <row r="149" spans="1:6" s="28" customFormat="1" x14ac:dyDescent="0.3">
      <c r="A149" s="30"/>
      <c r="B149" s="30"/>
      <c r="C149" s="46"/>
      <c r="D149" s="30"/>
      <c r="E149" s="30"/>
      <c r="F149" s="30"/>
    </row>
    <row r="150" spans="1:6" s="28" customFormat="1" x14ac:dyDescent="0.3">
      <c r="A150" s="30"/>
      <c r="B150" s="30"/>
      <c r="C150" s="46"/>
      <c r="D150" s="30"/>
      <c r="E150" s="30"/>
      <c r="F150" s="30"/>
    </row>
    <row r="151" spans="1:6" s="28" customFormat="1" x14ac:dyDescent="0.3">
      <c r="A151" s="30"/>
      <c r="B151" s="30"/>
      <c r="C151" s="46"/>
      <c r="D151" s="30"/>
      <c r="E151" s="30"/>
      <c r="F151" s="30"/>
    </row>
    <row r="152" spans="1:6" s="28" customFormat="1" x14ac:dyDescent="0.3">
      <c r="A152" s="30"/>
      <c r="B152" s="30"/>
      <c r="C152" s="46"/>
      <c r="D152" s="30"/>
      <c r="E152" s="30"/>
      <c r="F152" s="30"/>
    </row>
    <row r="153" spans="1:6" s="28" customFormat="1" x14ac:dyDescent="0.3">
      <c r="A153" s="30"/>
      <c r="B153" s="30"/>
      <c r="C153" s="46"/>
      <c r="D153" s="30"/>
      <c r="E153" s="30"/>
      <c r="F153" s="30"/>
    </row>
    <row r="154" spans="1:6" s="28" customFormat="1" x14ac:dyDescent="0.3">
      <c r="A154" s="30"/>
      <c r="B154" s="30"/>
      <c r="C154" s="46"/>
      <c r="D154" s="30"/>
      <c r="E154" s="30"/>
      <c r="F154" s="30"/>
    </row>
    <row r="155" spans="1:6" s="28" customFormat="1" x14ac:dyDescent="0.3">
      <c r="A155" s="30"/>
      <c r="B155" s="30"/>
      <c r="C155" s="46"/>
      <c r="D155" s="30"/>
      <c r="E155" s="30"/>
      <c r="F155" s="30"/>
    </row>
    <row r="156" spans="1:6" s="28" customFormat="1" x14ac:dyDescent="0.3">
      <c r="A156" s="30"/>
      <c r="B156" s="30"/>
      <c r="C156" s="46"/>
      <c r="D156" s="30"/>
      <c r="E156" s="30"/>
      <c r="F156" s="30"/>
    </row>
    <row r="157" spans="1:6" s="28" customFormat="1" x14ac:dyDescent="0.3">
      <c r="A157" s="30"/>
      <c r="B157" s="30"/>
      <c r="C157" s="46"/>
      <c r="D157" s="30"/>
      <c r="E157" s="30"/>
      <c r="F157" s="30"/>
    </row>
    <row r="158" spans="1:6" s="28" customFormat="1" x14ac:dyDescent="0.3">
      <c r="A158" s="30"/>
      <c r="B158" s="30"/>
      <c r="C158" s="46"/>
      <c r="D158" s="30"/>
      <c r="E158" s="30"/>
      <c r="F158" s="30"/>
    </row>
    <row r="159" spans="1:6" s="28" customFormat="1" x14ac:dyDescent="0.3">
      <c r="A159" s="30"/>
      <c r="B159" s="30"/>
      <c r="C159" s="46"/>
      <c r="D159" s="30"/>
      <c r="E159" s="30"/>
      <c r="F159" s="30"/>
    </row>
    <row r="160" spans="1:6" s="28" customFormat="1" x14ac:dyDescent="0.3">
      <c r="A160" s="30"/>
      <c r="B160" s="30"/>
      <c r="C160" s="46"/>
      <c r="D160" s="30"/>
      <c r="E160" s="30"/>
      <c r="F160" s="30"/>
    </row>
    <row r="161" spans="1:6" s="28" customFormat="1" x14ac:dyDescent="0.3">
      <c r="A161" s="30"/>
      <c r="B161" s="30"/>
      <c r="C161" s="46"/>
      <c r="D161" s="30"/>
      <c r="E161" s="30"/>
      <c r="F161" s="30"/>
    </row>
    <row r="162" spans="1:6" s="28" customFormat="1" x14ac:dyDescent="0.3">
      <c r="A162" s="30"/>
      <c r="B162" s="30"/>
      <c r="C162" s="46"/>
      <c r="D162" s="30"/>
      <c r="E162" s="30"/>
      <c r="F162" s="30"/>
    </row>
    <row r="163" spans="1:6" s="28" customFormat="1" x14ac:dyDescent="0.3">
      <c r="A163" s="30"/>
      <c r="B163" s="30"/>
      <c r="C163" s="46"/>
      <c r="D163" s="30"/>
      <c r="E163" s="30"/>
      <c r="F163" s="30"/>
    </row>
    <row r="164" spans="1:6" s="28" customFormat="1" x14ac:dyDescent="0.3">
      <c r="A164" s="30"/>
      <c r="B164" s="30"/>
      <c r="C164" s="46"/>
      <c r="D164" s="30"/>
      <c r="E164" s="30"/>
      <c r="F164" s="30"/>
    </row>
    <row r="165" spans="1:6" s="28" customFormat="1" x14ac:dyDescent="0.3">
      <c r="A165" s="30"/>
      <c r="B165" s="30"/>
      <c r="C165" s="46"/>
      <c r="D165" s="30"/>
      <c r="E165" s="30"/>
      <c r="F165" s="30"/>
    </row>
    <row r="166" spans="1:6" s="28" customFormat="1" x14ac:dyDescent="0.3">
      <c r="A166" s="30"/>
      <c r="B166" s="30"/>
      <c r="C166" s="46"/>
      <c r="D166" s="30"/>
      <c r="E166" s="30"/>
      <c r="F166" s="30"/>
    </row>
    <row r="167" spans="1:6" s="28" customFormat="1" x14ac:dyDescent="0.3">
      <c r="A167" s="30"/>
      <c r="B167" s="30"/>
      <c r="C167" s="46"/>
      <c r="D167" s="30"/>
      <c r="E167" s="30"/>
      <c r="F167" s="30"/>
    </row>
    <row r="168" spans="1:6" s="28" customFormat="1" x14ac:dyDescent="0.3">
      <c r="A168" s="30"/>
      <c r="B168" s="30"/>
      <c r="C168" s="46"/>
      <c r="D168" s="30"/>
      <c r="E168" s="30"/>
      <c r="F168" s="30"/>
    </row>
    <row r="169" spans="1:6" s="28" customFormat="1" x14ac:dyDescent="0.3">
      <c r="A169" s="30"/>
      <c r="B169" s="30"/>
      <c r="C169" s="46"/>
      <c r="D169" s="30"/>
      <c r="E169" s="30"/>
      <c r="F169" s="30"/>
    </row>
    <row r="170" spans="1:6" s="28" customFormat="1" x14ac:dyDescent="0.3">
      <c r="A170" s="30"/>
      <c r="B170" s="30"/>
      <c r="C170" s="46"/>
      <c r="D170" s="30"/>
      <c r="E170" s="30"/>
      <c r="F170" s="30"/>
    </row>
    <row r="171" spans="1:6" s="28" customFormat="1" x14ac:dyDescent="0.3">
      <c r="A171" s="30"/>
      <c r="B171" s="30"/>
      <c r="C171" s="46"/>
      <c r="D171" s="30"/>
      <c r="E171" s="30"/>
      <c r="F171" s="30"/>
    </row>
    <row r="172" spans="1:6" s="28" customFormat="1" x14ac:dyDescent="0.3">
      <c r="A172" s="30"/>
      <c r="B172" s="30"/>
      <c r="C172" s="46"/>
      <c r="D172" s="30"/>
      <c r="E172" s="30"/>
      <c r="F172" s="30"/>
    </row>
    <row r="173" spans="1:6" s="28" customFormat="1" x14ac:dyDescent="0.3">
      <c r="A173" s="30"/>
      <c r="B173" s="30"/>
      <c r="C173" s="46"/>
      <c r="D173" s="30"/>
      <c r="E173" s="30"/>
      <c r="F173" s="30"/>
    </row>
    <row r="174" spans="1:6" s="28" customFormat="1" x14ac:dyDescent="0.3">
      <c r="A174" s="30"/>
      <c r="B174" s="30"/>
      <c r="C174" s="46"/>
      <c r="D174" s="30"/>
      <c r="E174" s="30"/>
      <c r="F174" s="30"/>
    </row>
    <row r="175" spans="1:6" s="28" customFormat="1" x14ac:dyDescent="0.3">
      <c r="A175" s="30"/>
      <c r="B175" s="30"/>
      <c r="C175" s="46"/>
      <c r="D175" s="30"/>
      <c r="E175" s="30"/>
      <c r="F175" s="30"/>
    </row>
    <row r="176" spans="1:6" s="28" customFormat="1" x14ac:dyDescent="0.3">
      <c r="A176" s="30"/>
      <c r="B176" s="30"/>
      <c r="C176" s="46"/>
      <c r="D176" s="30"/>
      <c r="E176" s="30"/>
      <c r="F176" s="30"/>
    </row>
    <row r="177" spans="1:6" s="28" customFormat="1" x14ac:dyDescent="0.3">
      <c r="A177" s="30"/>
      <c r="B177" s="30"/>
      <c r="C177" s="46"/>
      <c r="D177" s="30"/>
      <c r="E177" s="30"/>
      <c r="F177" s="30"/>
    </row>
    <row r="178" spans="1:6" s="28" customFormat="1" x14ac:dyDescent="0.3">
      <c r="A178" s="30"/>
      <c r="B178" s="30"/>
      <c r="C178" s="46"/>
      <c r="D178" s="30"/>
      <c r="E178" s="30"/>
      <c r="F178" s="30"/>
    </row>
    <row r="179" spans="1:6" s="28" customFormat="1" x14ac:dyDescent="0.3">
      <c r="A179" s="30"/>
      <c r="B179" s="30"/>
      <c r="C179" s="46"/>
      <c r="D179" s="30"/>
      <c r="E179" s="30"/>
      <c r="F179" s="30"/>
    </row>
    <row r="180" spans="1:6" s="28" customFormat="1" x14ac:dyDescent="0.3">
      <c r="A180" s="30"/>
      <c r="B180" s="30"/>
      <c r="C180" s="46"/>
      <c r="D180" s="30"/>
      <c r="E180" s="30"/>
      <c r="F180" s="30"/>
    </row>
    <row r="181" spans="1:6" s="28" customFormat="1" x14ac:dyDescent="0.3">
      <c r="A181" s="30"/>
      <c r="B181" s="30"/>
      <c r="C181" s="46"/>
      <c r="D181" s="30"/>
      <c r="E181" s="30"/>
      <c r="F181" s="30"/>
    </row>
    <row r="182" spans="1:6" s="28" customFormat="1" x14ac:dyDescent="0.3">
      <c r="A182" s="30"/>
      <c r="B182" s="30"/>
      <c r="C182" s="46"/>
      <c r="D182" s="30"/>
      <c r="E182" s="30"/>
      <c r="F182" s="30"/>
    </row>
    <row r="183" spans="1:6" s="28" customFormat="1" x14ac:dyDescent="0.3">
      <c r="A183" s="30"/>
      <c r="B183" s="30"/>
      <c r="C183" s="46"/>
      <c r="D183" s="30"/>
      <c r="E183" s="30"/>
      <c r="F183" s="30"/>
    </row>
    <row r="184" spans="1:6" s="28" customFormat="1" x14ac:dyDescent="0.3">
      <c r="A184" s="30"/>
      <c r="B184" s="30"/>
      <c r="C184" s="46"/>
      <c r="D184" s="30"/>
      <c r="E184" s="30"/>
      <c r="F184" s="30"/>
    </row>
    <row r="185" spans="1:6" s="28" customFormat="1" x14ac:dyDescent="0.3">
      <c r="A185" s="30"/>
      <c r="B185" s="30"/>
      <c r="C185" s="46"/>
      <c r="D185" s="30"/>
      <c r="E185" s="30"/>
      <c r="F185" s="30"/>
    </row>
    <row r="186" spans="1:6" s="28" customFormat="1" x14ac:dyDescent="0.3">
      <c r="A186" s="30"/>
      <c r="B186" s="30"/>
      <c r="C186" s="46"/>
      <c r="D186" s="30"/>
      <c r="E186" s="30"/>
      <c r="F186" s="30"/>
    </row>
    <row r="187" spans="1:6" s="28" customFormat="1" x14ac:dyDescent="0.3">
      <c r="A187" s="30"/>
      <c r="B187" s="30"/>
      <c r="C187" s="46"/>
      <c r="D187" s="30"/>
      <c r="E187" s="30"/>
      <c r="F187" s="30"/>
    </row>
    <row r="188" spans="1:6" s="28" customFormat="1" x14ac:dyDescent="0.3">
      <c r="A188" s="30"/>
      <c r="B188" s="30"/>
      <c r="C188" s="46"/>
      <c r="D188" s="30"/>
      <c r="E188" s="30"/>
      <c r="F188" s="30"/>
    </row>
    <row r="189" spans="1:6" s="28" customFormat="1" x14ac:dyDescent="0.3">
      <c r="A189" s="30"/>
      <c r="B189" s="30"/>
      <c r="C189" s="46"/>
      <c r="D189" s="30"/>
      <c r="E189" s="30"/>
      <c r="F189" s="30"/>
    </row>
    <row r="190" spans="1:6" s="28" customFormat="1" x14ac:dyDescent="0.3">
      <c r="A190" s="30"/>
      <c r="B190" s="30"/>
      <c r="C190" s="46"/>
      <c r="D190" s="30"/>
      <c r="E190" s="30"/>
      <c r="F190" s="30"/>
    </row>
    <row r="191" spans="1:6" s="28" customFormat="1" x14ac:dyDescent="0.3">
      <c r="A191" s="30"/>
      <c r="B191" s="30"/>
      <c r="C191" s="46"/>
      <c r="D191" s="30"/>
      <c r="E191" s="30"/>
      <c r="F191" s="30"/>
    </row>
    <row r="192" spans="1:6" s="28" customFormat="1" x14ac:dyDescent="0.3">
      <c r="A192" s="30"/>
      <c r="B192" s="30"/>
      <c r="C192" s="46"/>
      <c r="D192" s="30"/>
      <c r="E192" s="30"/>
      <c r="F192" s="30"/>
    </row>
    <row r="193" spans="1:6" s="28" customFormat="1" x14ac:dyDescent="0.3">
      <c r="A193" s="30"/>
      <c r="B193" s="30"/>
      <c r="C193" s="46"/>
      <c r="D193" s="30"/>
      <c r="E193" s="30"/>
      <c r="F193" s="30"/>
    </row>
    <row r="194" spans="1:6" s="28" customFormat="1" x14ac:dyDescent="0.3">
      <c r="A194" s="30"/>
      <c r="B194" s="30"/>
      <c r="C194" s="46"/>
      <c r="D194" s="30"/>
      <c r="E194" s="30"/>
      <c r="F194" s="30"/>
    </row>
    <row r="195" spans="1:6" s="28" customFormat="1" x14ac:dyDescent="0.3">
      <c r="A195" s="30"/>
      <c r="B195" s="30"/>
      <c r="C195" s="46"/>
      <c r="D195" s="30"/>
      <c r="E195" s="30"/>
      <c r="F195" s="30"/>
    </row>
    <row r="196" spans="1:6" s="28" customFormat="1" x14ac:dyDescent="0.3">
      <c r="A196" s="30"/>
      <c r="B196" s="30"/>
      <c r="C196" s="46"/>
      <c r="D196" s="30"/>
      <c r="E196" s="30"/>
      <c r="F196" s="30"/>
    </row>
    <row r="197" spans="1:6" s="28" customFormat="1" x14ac:dyDescent="0.3">
      <c r="A197" s="30"/>
      <c r="B197" s="30"/>
      <c r="C197" s="46"/>
      <c r="D197" s="30"/>
      <c r="E197" s="30"/>
      <c r="F197" s="30"/>
    </row>
    <row r="198" spans="1:6" s="28" customFormat="1" x14ac:dyDescent="0.3">
      <c r="A198" s="30"/>
      <c r="B198" s="30"/>
      <c r="C198" s="46"/>
      <c r="D198" s="30"/>
      <c r="E198" s="30"/>
      <c r="F198" s="30"/>
    </row>
    <row r="199" spans="1:6" s="28" customFormat="1" x14ac:dyDescent="0.3">
      <c r="A199" s="30"/>
      <c r="B199" s="30"/>
      <c r="C199" s="46"/>
      <c r="D199" s="30"/>
      <c r="E199" s="30"/>
      <c r="F199" s="30"/>
    </row>
    <row r="200" spans="1:6" s="28" customFormat="1" x14ac:dyDescent="0.3">
      <c r="A200" s="30"/>
      <c r="B200" s="30"/>
      <c r="C200" s="46"/>
      <c r="D200" s="30"/>
      <c r="E200" s="30"/>
      <c r="F200" s="30"/>
    </row>
    <row r="201" spans="1:6" s="28" customFormat="1" x14ac:dyDescent="0.3">
      <c r="A201" s="30"/>
      <c r="B201" s="30"/>
      <c r="C201" s="46"/>
      <c r="D201" s="30"/>
      <c r="E201" s="30"/>
      <c r="F201" s="30"/>
    </row>
    <row r="202" spans="1:6" s="28" customFormat="1" x14ac:dyDescent="0.3">
      <c r="A202" s="30"/>
      <c r="B202" s="30"/>
      <c r="C202" s="46"/>
      <c r="D202" s="30"/>
      <c r="E202" s="30"/>
      <c r="F202" s="30"/>
    </row>
    <row r="203" spans="1:6" s="28" customFormat="1" x14ac:dyDescent="0.3">
      <c r="A203" s="30"/>
      <c r="B203" s="30"/>
      <c r="C203" s="46"/>
      <c r="D203" s="30"/>
      <c r="E203" s="30"/>
      <c r="F203" s="30"/>
    </row>
    <row r="204" spans="1:6" s="28" customFormat="1" x14ac:dyDescent="0.3">
      <c r="A204" s="30"/>
      <c r="B204" s="30"/>
      <c r="C204" s="46"/>
      <c r="D204" s="30"/>
      <c r="E204" s="30"/>
      <c r="F204" s="30"/>
    </row>
    <row r="205" spans="1:6" s="28" customFormat="1" x14ac:dyDescent="0.3">
      <c r="A205" s="30"/>
      <c r="B205" s="30"/>
      <c r="C205" s="46"/>
      <c r="D205" s="30"/>
      <c r="E205" s="30"/>
      <c r="F205" s="30"/>
    </row>
    <row r="206" spans="1:6" s="28" customFormat="1" x14ac:dyDescent="0.3">
      <c r="A206" s="30"/>
      <c r="B206" s="30"/>
      <c r="C206" s="46"/>
      <c r="D206" s="30"/>
      <c r="E206" s="30"/>
      <c r="F206" s="30"/>
    </row>
    <row r="207" spans="1:6" s="28" customFormat="1" x14ac:dyDescent="0.3">
      <c r="A207" s="30"/>
      <c r="B207" s="30"/>
      <c r="C207" s="46"/>
      <c r="D207" s="30"/>
      <c r="E207" s="30"/>
      <c r="F207" s="30"/>
    </row>
    <row r="208" spans="1:6" s="28" customFormat="1" x14ac:dyDescent="0.3">
      <c r="A208" s="30"/>
      <c r="B208" s="30"/>
      <c r="C208" s="46"/>
      <c r="D208" s="30"/>
      <c r="E208" s="30"/>
      <c r="F208" s="30"/>
    </row>
    <row r="209" spans="1:6" s="28" customFormat="1" x14ac:dyDescent="0.3">
      <c r="A209" s="30"/>
      <c r="B209" s="30"/>
      <c r="C209" s="46"/>
      <c r="D209" s="30"/>
      <c r="E209" s="30"/>
      <c r="F209" s="30"/>
    </row>
    <row r="210" spans="1:6" s="28" customFormat="1" x14ac:dyDescent="0.3">
      <c r="A210" s="30"/>
      <c r="B210" s="30"/>
      <c r="C210" s="46"/>
      <c r="D210" s="30"/>
      <c r="E210" s="30"/>
      <c r="F210" s="30"/>
    </row>
    <row r="211" spans="1:6" s="28" customFormat="1" x14ac:dyDescent="0.3">
      <c r="A211" s="30"/>
      <c r="B211" s="30"/>
      <c r="C211" s="46"/>
      <c r="D211" s="30"/>
      <c r="E211" s="30"/>
      <c r="F211" s="30"/>
    </row>
    <row r="212" spans="1:6" s="28" customFormat="1" x14ac:dyDescent="0.3">
      <c r="A212" s="30"/>
      <c r="B212" s="30"/>
      <c r="C212" s="46"/>
      <c r="D212" s="30"/>
      <c r="E212" s="30"/>
      <c r="F212" s="30"/>
    </row>
    <row r="213" spans="1:6" s="28" customFormat="1" x14ac:dyDescent="0.3">
      <c r="A213" s="30"/>
      <c r="B213" s="30"/>
      <c r="C213" s="46"/>
      <c r="D213" s="30"/>
      <c r="E213" s="30"/>
      <c r="F213" s="30"/>
    </row>
    <row r="214" spans="1:6" s="28" customFormat="1" x14ac:dyDescent="0.3">
      <c r="A214" s="30"/>
      <c r="B214" s="30"/>
      <c r="C214" s="46"/>
      <c r="D214" s="30"/>
      <c r="E214" s="30"/>
      <c r="F214" s="30"/>
    </row>
    <row r="215" spans="1:6" s="28" customFormat="1" x14ac:dyDescent="0.3">
      <c r="A215" s="30"/>
      <c r="B215" s="30"/>
      <c r="C215" s="46"/>
      <c r="D215" s="30"/>
      <c r="E215" s="30"/>
      <c r="F215" s="30"/>
    </row>
    <row r="216" spans="1:6" s="28" customFormat="1" x14ac:dyDescent="0.3">
      <c r="A216" s="30"/>
      <c r="B216" s="30"/>
      <c r="C216" s="46"/>
      <c r="D216" s="30"/>
      <c r="E216" s="30"/>
      <c r="F216" s="30"/>
    </row>
    <row r="217" spans="1:6" s="28" customFormat="1" x14ac:dyDescent="0.3">
      <c r="A217" s="30"/>
      <c r="B217" s="30"/>
      <c r="C217" s="46"/>
      <c r="D217" s="30"/>
      <c r="E217" s="30"/>
      <c r="F217" s="30"/>
    </row>
    <row r="218" spans="1:6" s="28" customFormat="1" x14ac:dyDescent="0.3">
      <c r="A218" s="30"/>
      <c r="B218" s="30"/>
      <c r="C218" s="46"/>
      <c r="D218" s="30"/>
      <c r="E218" s="30"/>
      <c r="F218" s="30"/>
    </row>
    <row r="219" spans="1:6" s="28" customFormat="1" x14ac:dyDescent="0.3">
      <c r="A219" s="30"/>
      <c r="B219" s="30"/>
      <c r="C219" s="46"/>
      <c r="D219" s="30"/>
      <c r="E219" s="30"/>
      <c r="F219" s="30"/>
    </row>
    <row r="220" spans="1:6" s="28" customFormat="1" x14ac:dyDescent="0.3">
      <c r="A220" s="30"/>
      <c r="B220" s="30"/>
      <c r="C220" s="46"/>
      <c r="D220" s="30"/>
      <c r="E220" s="30"/>
      <c r="F220" s="30"/>
    </row>
    <row r="221" spans="1:6" s="28" customFormat="1" x14ac:dyDescent="0.3">
      <c r="A221" s="30"/>
      <c r="B221" s="30"/>
      <c r="C221" s="46"/>
      <c r="D221" s="30"/>
      <c r="E221" s="30"/>
      <c r="F221" s="30"/>
    </row>
    <row r="222" spans="1:6" s="28" customFormat="1" x14ac:dyDescent="0.3">
      <c r="A222" s="30"/>
      <c r="B222" s="30"/>
      <c r="C222" s="46"/>
      <c r="D222" s="30"/>
      <c r="E222" s="30"/>
      <c r="F222" s="30"/>
    </row>
    <row r="223" spans="1:6" s="28" customFormat="1" x14ac:dyDescent="0.3">
      <c r="A223" s="30"/>
      <c r="B223" s="30"/>
      <c r="C223" s="46"/>
      <c r="D223" s="30"/>
      <c r="E223" s="30"/>
      <c r="F223" s="30"/>
    </row>
    <row r="224" spans="1:6" s="28" customFormat="1" x14ac:dyDescent="0.3">
      <c r="A224" s="30"/>
      <c r="B224" s="30"/>
      <c r="C224" s="46"/>
      <c r="D224" s="30"/>
      <c r="E224" s="30"/>
      <c r="F224" s="30"/>
    </row>
    <row r="225" spans="1:6" s="28" customFormat="1" x14ac:dyDescent="0.3">
      <c r="A225" s="30"/>
      <c r="B225" s="30"/>
      <c r="C225" s="46"/>
      <c r="D225" s="30"/>
      <c r="E225" s="30"/>
      <c r="F225" s="30"/>
    </row>
    <row r="226" spans="1:6" s="28" customFormat="1" x14ac:dyDescent="0.3">
      <c r="A226" s="30"/>
      <c r="B226" s="30"/>
      <c r="C226" s="46"/>
      <c r="D226" s="30"/>
      <c r="E226" s="30"/>
      <c r="F226" s="30"/>
    </row>
    <row r="227" spans="1:6" s="28" customFormat="1" x14ac:dyDescent="0.3">
      <c r="A227" s="30"/>
      <c r="B227" s="30"/>
      <c r="C227" s="46"/>
      <c r="D227" s="30"/>
      <c r="E227" s="30"/>
      <c r="F227" s="30"/>
    </row>
    <row r="228" spans="1:6" s="28" customFormat="1" x14ac:dyDescent="0.3">
      <c r="A228" s="30"/>
      <c r="B228" s="30"/>
      <c r="C228" s="46"/>
      <c r="D228" s="30"/>
      <c r="E228" s="30"/>
      <c r="F228" s="30"/>
    </row>
    <row r="229" spans="1:6" s="28" customFormat="1" x14ac:dyDescent="0.3">
      <c r="A229" s="30"/>
      <c r="B229" s="30"/>
      <c r="C229" s="46"/>
      <c r="D229" s="30"/>
      <c r="E229" s="30"/>
      <c r="F229" s="30"/>
    </row>
    <row r="230" spans="1:6" s="28" customFormat="1" x14ac:dyDescent="0.3">
      <c r="A230" s="30"/>
      <c r="B230" s="30"/>
      <c r="C230" s="46"/>
      <c r="D230" s="30"/>
      <c r="E230" s="30"/>
      <c r="F230" s="30"/>
    </row>
    <row r="231" spans="1:6" s="28" customFormat="1" x14ac:dyDescent="0.3">
      <c r="A231" s="30"/>
      <c r="B231" s="30"/>
      <c r="C231" s="46"/>
      <c r="D231" s="30"/>
      <c r="E231" s="30"/>
      <c r="F231" s="30"/>
    </row>
    <row r="232" spans="1:6" s="28" customFormat="1" x14ac:dyDescent="0.3">
      <c r="A232" s="30"/>
      <c r="B232" s="30"/>
      <c r="C232" s="46"/>
      <c r="D232" s="30"/>
      <c r="E232" s="30"/>
      <c r="F232" s="30"/>
    </row>
    <row r="233" spans="1:6" s="28" customFormat="1" x14ac:dyDescent="0.3">
      <c r="A233" s="30"/>
      <c r="B233" s="30"/>
      <c r="C233" s="46"/>
      <c r="D233" s="30"/>
      <c r="E233" s="30"/>
      <c r="F233" s="30"/>
    </row>
    <row r="234" spans="1:6" s="28" customFormat="1" x14ac:dyDescent="0.3">
      <c r="A234" s="30"/>
      <c r="B234" s="30"/>
      <c r="C234" s="46"/>
      <c r="D234" s="30"/>
      <c r="E234" s="30"/>
      <c r="F234" s="30"/>
    </row>
    <row r="235" spans="1:6" s="28" customFormat="1" x14ac:dyDescent="0.3">
      <c r="A235" s="30"/>
      <c r="B235" s="30"/>
      <c r="C235" s="46"/>
      <c r="D235" s="30"/>
      <c r="E235" s="30"/>
      <c r="F235" s="30"/>
    </row>
    <row r="236" spans="1:6" s="28" customFormat="1" x14ac:dyDescent="0.3">
      <c r="A236" s="30"/>
      <c r="B236" s="30"/>
      <c r="C236" s="46"/>
      <c r="D236" s="30"/>
      <c r="E236" s="30"/>
      <c r="F236" s="30"/>
    </row>
    <row r="237" spans="1:6" s="28" customFormat="1" x14ac:dyDescent="0.3">
      <c r="A237" s="30"/>
      <c r="B237" s="30"/>
      <c r="C237" s="46"/>
      <c r="D237" s="30"/>
      <c r="E237" s="30"/>
      <c r="F237" s="30"/>
    </row>
    <row r="238" spans="1:6" s="28" customFormat="1" x14ac:dyDescent="0.3">
      <c r="A238" s="30"/>
      <c r="B238" s="30"/>
      <c r="C238" s="46"/>
      <c r="D238" s="30"/>
      <c r="E238" s="30"/>
      <c r="F238" s="30"/>
    </row>
    <row r="239" spans="1:6" s="28" customFormat="1" x14ac:dyDescent="0.3">
      <c r="A239" s="30"/>
      <c r="B239" s="30"/>
      <c r="C239" s="46"/>
      <c r="D239" s="30"/>
      <c r="E239" s="30"/>
      <c r="F239" s="30"/>
    </row>
    <row r="240" spans="1:6" s="28" customFormat="1" x14ac:dyDescent="0.3">
      <c r="A240" s="30"/>
      <c r="B240" s="30"/>
      <c r="C240" s="46"/>
      <c r="D240" s="30"/>
      <c r="E240" s="30"/>
      <c r="F240" s="30"/>
    </row>
    <row r="241" spans="1:6" s="28" customFormat="1" x14ac:dyDescent="0.3">
      <c r="A241" s="30"/>
      <c r="B241" s="30"/>
      <c r="C241" s="46"/>
      <c r="D241" s="30"/>
      <c r="E241" s="30"/>
      <c r="F241" s="30"/>
    </row>
    <row r="242" spans="1:6" s="28" customFormat="1" x14ac:dyDescent="0.3">
      <c r="A242" s="30"/>
      <c r="B242" s="30"/>
      <c r="C242" s="46"/>
      <c r="D242" s="30"/>
      <c r="E242" s="30"/>
      <c r="F242" s="30"/>
    </row>
    <row r="243" spans="1:6" s="28" customFormat="1" x14ac:dyDescent="0.3">
      <c r="A243" s="30"/>
      <c r="B243" s="30"/>
      <c r="C243" s="46"/>
      <c r="D243" s="30"/>
      <c r="E243" s="30"/>
      <c r="F243" s="30"/>
    </row>
    <row r="244" spans="1:6" s="28" customFormat="1" x14ac:dyDescent="0.3">
      <c r="A244" s="30"/>
      <c r="B244" s="30"/>
      <c r="C244" s="46"/>
      <c r="D244" s="30"/>
      <c r="E244" s="30"/>
      <c r="F244" s="30"/>
    </row>
    <row r="245" spans="1:6" s="28" customFormat="1" x14ac:dyDescent="0.3">
      <c r="A245" s="30"/>
      <c r="B245" s="30"/>
      <c r="C245" s="46"/>
      <c r="D245" s="30"/>
      <c r="E245" s="30"/>
      <c r="F245" s="30"/>
    </row>
    <row r="246" spans="1:6" s="28" customFormat="1" x14ac:dyDescent="0.3">
      <c r="A246" s="30"/>
      <c r="B246" s="30"/>
      <c r="C246" s="46"/>
      <c r="D246" s="30"/>
      <c r="E246" s="30"/>
      <c r="F246" s="30"/>
    </row>
    <row r="247" spans="1:6" s="28" customFormat="1" x14ac:dyDescent="0.3">
      <c r="A247" s="30"/>
      <c r="B247" s="30"/>
      <c r="C247" s="46"/>
      <c r="D247" s="30"/>
      <c r="E247" s="30"/>
      <c r="F247" s="30"/>
    </row>
    <row r="248" spans="1:6" s="28" customFormat="1" x14ac:dyDescent="0.3">
      <c r="A248" s="30"/>
      <c r="B248" s="30"/>
      <c r="C248" s="46"/>
      <c r="D248" s="30"/>
      <c r="E248" s="30"/>
      <c r="F248" s="30"/>
    </row>
    <row r="249" spans="1:6" s="28" customFormat="1" x14ac:dyDescent="0.3">
      <c r="A249" s="30"/>
      <c r="B249" s="30"/>
      <c r="C249" s="46"/>
      <c r="D249" s="30"/>
      <c r="E249" s="30"/>
      <c r="F249" s="30"/>
    </row>
    <row r="250" spans="1:6" s="28" customFormat="1" x14ac:dyDescent="0.3">
      <c r="A250" s="30"/>
      <c r="B250" s="30"/>
      <c r="C250" s="46"/>
      <c r="D250" s="30"/>
      <c r="E250" s="30"/>
      <c r="F250" s="30"/>
    </row>
    <row r="251" spans="1:6" s="28" customFormat="1" x14ac:dyDescent="0.3">
      <c r="A251" s="30"/>
      <c r="B251" s="30"/>
      <c r="C251" s="46"/>
      <c r="D251" s="30"/>
      <c r="E251" s="30"/>
      <c r="F251" s="30"/>
    </row>
    <row r="252" spans="1:6" s="28" customFormat="1" x14ac:dyDescent="0.3">
      <c r="A252" s="30"/>
      <c r="B252" s="30"/>
      <c r="C252" s="46"/>
      <c r="D252" s="30"/>
      <c r="E252" s="30"/>
      <c r="F252" s="30"/>
    </row>
    <row r="253" spans="1:6" s="28" customFormat="1" x14ac:dyDescent="0.3">
      <c r="A253" s="30"/>
      <c r="B253" s="30"/>
      <c r="C253" s="46"/>
      <c r="D253" s="30"/>
      <c r="E253" s="30"/>
      <c r="F253" s="30"/>
    </row>
    <row r="254" spans="1:6" s="28" customFormat="1" x14ac:dyDescent="0.3">
      <c r="A254" s="30"/>
      <c r="B254" s="30"/>
      <c r="C254" s="46"/>
      <c r="D254" s="30"/>
      <c r="E254" s="30"/>
      <c r="F254" s="30"/>
    </row>
    <row r="255" spans="1:6" s="28" customFormat="1" x14ac:dyDescent="0.3">
      <c r="A255" s="30"/>
      <c r="B255" s="30"/>
      <c r="C255" s="46"/>
      <c r="D255" s="30"/>
      <c r="E255" s="30"/>
      <c r="F255" s="30"/>
    </row>
    <row r="256" spans="1:6" s="28" customFormat="1" x14ac:dyDescent="0.3">
      <c r="A256" s="30"/>
      <c r="B256" s="30"/>
      <c r="C256" s="46"/>
      <c r="D256" s="30"/>
      <c r="E256" s="30"/>
      <c r="F256" s="30"/>
    </row>
    <row r="257" spans="1:6" s="28" customFormat="1" x14ac:dyDescent="0.3">
      <c r="A257" s="30"/>
      <c r="B257" s="30"/>
      <c r="C257" s="46"/>
      <c r="D257" s="30"/>
      <c r="E257" s="30"/>
      <c r="F257" s="30"/>
    </row>
    <row r="258" spans="1:6" s="28" customFormat="1" x14ac:dyDescent="0.3">
      <c r="A258" s="30"/>
      <c r="B258" s="30"/>
      <c r="C258" s="46"/>
      <c r="D258" s="30"/>
      <c r="E258" s="30"/>
      <c r="F258" s="30"/>
    </row>
    <row r="259" spans="1:6" s="28" customFormat="1" x14ac:dyDescent="0.3">
      <c r="A259" s="30"/>
      <c r="B259" s="30"/>
      <c r="C259" s="46"/>
      <c r="D259" s="30"/>
      <c r="E259" s="30"/>
      <c r="F259" s="30"/>
    </row>
    <row r="260" spans="1:6" s="28" customFormat="1" x14ac:dyDescent="0.3">
      <c r="A260" s="30"/>
      <c r="B260" s="30"/>
      <c r="C260" s="46"/>
      <c r="D260" s="30"/>
      <c r="E260" s="30"/>
      <c r="F260" s="30"/>
    </row>
    <row r="261" spans="1:6" s="28" customFormat="1" x14ac:dyDescent="0.3">
      <c r="A261" s="30"/>
      <c r="B261" s="30"/>
      <c r="C261" s="46"/>
      <c r="D261" s="30"/>
      <c r="E261" s="30"/>
      <c r="F261" s="30"/>
    </row>
    <row r="262" spans="1:6" s="28" customFormat="1" x14ac:dyDescent="0.3">
      <c r="A262" s="30"/>
      <c r="B262" s="30"/>
      <c r="C262" s="46"/>
      <c r="D262" s="30"/>
      <c r="E262" s="30"/>
      <c r="F262" s="30"/>
    </row>
    <row r="263" spans="1:6" s="28" customFormat="1" x14ac:dyDescent="0.3">
      <c r="A263" s="30"/>
      <c r="B263" s="30"/>
      <c r="C263" s="46"/>
      <c r="D263" s="30"/>
      <c r="E263" s="30"/>
      <c r="F263" s="30"/>
    </row>
    <row r="264" spans="1:6" s="28" customFormat="1" x14ac:dyDescent="0.3">
      <c r="A264" s="30"/>
      <c r="B264" s="30"/>
      <c r="C264" s="46"/>
      <c r="D264" s="30"/>
      <c r="E264" s="30"/>
      <c r="F264" s="30"/>
    </row>
    <row r="265" spans="1:6" s="28" customFormat="1" x14ac:dyDescent="0.3">
      <c r="A265" s="30"/>
      <c r="B265" s="30"/>
      <c r="C265" s="46"/>
      <c r="D265" s="30"/>
      <c r="E265" s="30"/>
      <c r="F265" s="30"/>
    </row>
    <row r="266" spans="1:6" s="28" customFormat="1" x14ac:dyDescent="0.3">
      <c r="A266" s="30"/>
      <c r="B266" s="30"/>
      <c r="C266" s="46"/>
      <c r="D266" s="30"/>
      <c r="E266" s="30"/>
      <c r="F266" s="30"/>
    </row>
    <row r="267" spans="1:6" s="28" customFormat="1" x14ac:dyDescent="0.3">
      <c r="A267" s="30"/>
      <c r="B267" s="30"/>
      <c r="C267" s="46"/>
      <c r="D267" s="30"/>
      <c r="E267" s="30"/>
      <c r="F267" s="30"/>
    </row>
    <row r="268" spans="1:6" s="28" customFormat="1" x14ac:dyDescent="0.3">
      <c r="A268" s="30"/>
      <c r="B268" s="30"/>
      <c r="C268" s="46"/>
      <c r="D268" s="30"/>
      <c r="E268" s="30"/>
      <c r="F268" s="30"/>
    </row>
    <row r="269" spans="1:6" s="28" customFormat="1" x14ac:dyDescent="0.3">
      <c r="A269" s="30"/>
      <c r="B269" s="30"/>
      <c r="C269" s="46"/>
      <c r="D269" s="30"/>
      <c r="E269" s="30"/>
      <c r="F269" s="30"/>
    </row>
    <row r="270" spans="1:6" s="28" customFormat="1" x14ac:dyDescent="0.3">
      <c r="A270" s="30"/>
      <c r="B270" s="30"/>
      <c r="C270" s="46"/>
      <c r="D270" s="30"/>
      <c r="E270" s="30"/>
      <c r="F270" s="30"/>
    </row>
    <row r="271" spans="1:6" s="28" customFormat="1" x14ac:dyDescent="0.3">
      <c r="A271" s="30"/>
      <c r="B271" s="30"/>
      <c r="C271" s="46"/>
      <c r="D271" s="30"/>
      <c r="E271" s="30"/>
      <c r="F271" s="30"/>
    </row>
    <row r="272" spans="1:6" s="28" customFormat="1" x14ac:dyDescent="0.3">
      <c r="A272" s="30"/>
      <c r="B272" s="30"/>
      <c r="C272" s="46"/>
      <c r="D272" s="30"/>
      <c r="E272" s="30"/>
      <c r="F272" s="30"/>
    </row>
    <row r="273" spans="1:6" s="28" customFormat="1" x14ac:dyDescent="0.3">
      <c r="A273" s="30"/>
      <c r="B273" s="30"/>
      <c r="C273" s="46"/>
      <c r="D273" s="30"/>
      <c r="E273" s="30"/>
      <c r="F273" s="30"/>
    </row>
    <row r="274" spans="1:6" s="28" customFormat="1" x14ac:dyDescent="0.3">
      <c r="A274" s="30"/>
      <c r="B274" s="30"/>
      <c r="C274" s="46"/>
      <c r="D274" s="30"/>
      <c r="E274" s="30"/>
      <c r="F274" s="30"/>
    </row>
    <row r="275" spans="1:6" s="28" customFormat="1" x14ac:dyDescent="0.3">
      <c r="A275" s="30"/>
      <c r="B275" s="30"/>
      <c r="C275" s="46"/>
      <c r="D275" s="30"/>
      <c r="E275" s="30"/>
      <c r="F275" s="30"/>
    </row>
    <row r="276" spans="1:6" s="28" customFormat="1" x14ac:dyDescent="0.3">
      <c r="A276" s="30"/>
      <c r="B276" s="30"/>
      <c r="C276" s="46"/>
      <c r="D276" s="30"/>
      <c r="E276" s="30"/>
      <c r="F276" s="30"/>
    </row>
    <row r="277" spans="1:6" s="28" customFormat="1" x14ac:dyDescent="0.3">
      <c r="A277" s="30"/>
      <c r="B277" s="30"/>
      <c r="C277" s="46"/>
      <c r="D277" s="30"/>
      <c r="E277" s="30"/>
      <c r="F277" s="30"/>
    </row>
    <row r="278" spans="1:6" s="28" customFormat="1" x14ac:dyDescent="0.3">
      <c r="A278" s="30"/>
      <c r="B278" s="30"/>
      <c r="C278" s="46"/>
      <c r="D278" s="30"/>
      <c r="E278" s="30"/>
      <c r="F278" s="30"/>
    </row>
    <row r="279" spans="1:6" s="28" customFormat="1" x14ac:dyDescent="0.3">
      <c r="A279" s="30"/>
      <c r="B279" s="30"/>
      <c r="C279" s="46"/>
      <c r="D279" s="30"/>
      <c r="E279" s="30"/>
      <c r="F279" s="30"/>
    </row>
    <row r="280" spans="1:6" s="28" customFormat="1" x14ac:dyDescent="0.3">
      <c r="A280" s="30"/>
      <c r="B280" s="30"/>
      <c r="C280" s="46"/>
      <c r="D280" s="30"/>
      <c r="E280" s="30"/>
      <c r="F280" s="30"/>
    </row>
    <row r="281" spans="1:6" s="28" customFormat="1" x14ac:dyDescent="0.3">
      <c r="A281" s="30"/>
      <c r="B281" s="30"/>
      <c r="C281" s="46"/>
      <c r="D281" s="30"/>
      <c r="E281" s="30"/>
      <c r="F281" s="30"/>
    </row>
    <row r="282" spans="1:6" s="28" customFormat="1" x14ac:dyDescent="0.3">
      <c r="A282" s="30"/>
      <c r="B282" s="30"/>
      <c r="C282" s="46"/>
      <c r="D282" s="30"/>
      <c r="E282" s="30"/>
      <c r="F282" s="30"/>
    </row>
    <row r="283" spans="1:6" s="28" customFormat="1" x14ac:dyDescent="0.3">
      <c r="A283" s="30"/>
      <c r="B283" s="30"/>
      <c r="C283" s="46"/>
      <c r="D283" s="30"/>
      <c r="E283" s="30"/>
      <c r="F283" s="30"/>
    </row>
    <row r="284" spans="1:6" s="28" customFormat="1" x14ac:dyDescent="0.3">
      <c r="A284" s="30"/>
      <c r="B284" s="30"/>
      <c r="C284" s="46"/>
      <c r="D284" s="30"/>
      <c r="E284" s="30"/>
      <c r="F284" s="30"/>
    </row>
    <row r="285" spans="1:6" s="28" customFormat="1" x14ac:dyDescent="0.3">
      <c r="A285" s="30"/>
      <c r="B285" s="30"/>
      <c r="C285" s="46"/>
      <c r="D285" s="30"/>
      <c r="E285" s="30"/>
      <c r="F285" s="30"/>
    </row>
    <row r="286" spans="1:6" s="28" customFormat="1" x14ac:dyDescent="0.3">
      <c r="A286" s="30"/>
      <c r="B286" s="30"/>
      <c r="C286" s="46"/>
      <c r="D286" s="30"/>
      <c r="E286" s="30"/>
      <c r="F286" s="30"/>
    </row>
    <row r="287" spans="1:6" s="28" customFormat="1" x14ac:dyDescent="0.3">
      <c r="A287" s="30"/>
      <c r="B287" s="30"/>
      <c r="C287" s="46"/>
      <c r="D287" s="30"/>
      <c r="E287" s="30"/>
      <c r="F287" s="30"/>
    </row>
    <row r="288" spans="1:6" s="28" customFormat="1" x14ac:dyDescent="0.3">
      <c r="A288" s="30"/>
      <c r="B288" s="30"/>
      <c r="C288" s="46"/>
      <c r="D288" s="30"/>
      <c r="E288" s="30"/>
      <c r="F288" s="30"/>
    </row>
    <row r="289" spans="1:6" s="28" customFormat="1" x14ac:dyDescent="0.3">
      <c r="A289" s="30"/>
      <c r="B289" s="30"/>
      <c r="C289" s="46"/>
      <c r="D289" s="30"/>
      <c r="E289" s="30"/>
      <c r="F289" s="30"/>
    </row>
    <row r="290" spans="1:6" s="28" customFormat="1" x14ac:dyDescent="0.3">
      <c r="A290" s="30"/>
      <c r="B290" s="30"/>
      <c r="C290" s="46"/>
      <c r="D290" s="30"/>
      <c r="E290" s="30"/>
      <c r="F290" s="30"/>
    </row>
    <row r="291" spans="1:6" s="28" customFormat="1" x14ac:dyDescent="0.3">
      <c r="A291" s="30"/>
      <c r="B291" s="30"/>
      <c r="C291" s="46"/>
      <c r="D291" s="30"/>
      <c r="E291" s="30"/>
      <c r="F291" s="30"/>
    </row>
    <row r="292" spans="1:6" s="28" customFormat="1" x14ac:dyDescent="0.3">
      <c r="A292" s="30"/>
      <c r="B292" s="30"/>
      <c r="C292" s="46"/>
      <c r="D292" s="30"/>
      <c r="E292" s="30"/>
      <c r="F292" s="30"/>
    </row>
    <row r="293" spans="1:6" s="28" customFormat="1" x14ac:dyDescent="0.3">
      <c r="A293" s="30"/>
      <c r="B293" s="30"/>
      <c r="C293" s="46"/>
      <c r="D293" s="30"/>
      <c r="E293" s="30"/>
      <c r="F293" s="30"/>
    </row>
    <row r="294" spans="1:6" s="28" customFormat="1" x14ac:dyDescent="0.3">
      <c r="A294" s="30"/>
      <c r="B294" s="30"/>
      <c r="C294" s="46"/>
      <c r="D294" s="30"/>
      <c r="E294" s="30"/>
      <c r="F294" s="30"/>
    </row>
    <row r="295" spans="1:6" s="28" customFormat="1" x14ac:dyDescent="0.3">
      <c r="A295" s="30"/>
      <c r="B295" s="30"/>
      <c r="C295" s="46"/>
      <c r="D295" s="30"/>
      <c r="E295" s="30"/>
      <c r="F295" s="30"/>
    </row>
    <row r="296" spans="1:6" s="28" customFormat="1" x14ac:dyDescent="0.3">
      <c r="A296" s="30"/>
      <c r="B296" s="30"/>
      <c r="C296" s="46"/>
      <c r="D296" s="30"/>
      <c r="E296" s="30"/>
      <c r="F296" s="30"/>
    </row>
    <row r="297" spans="1:6" s="28" customFormat="1" x14ac:dyDescent="0.3">
      <c r="A297" s="30"/>
      <c r="B297" s="30"/>
      <c r="C297" s="46"/>
      <c r="D297" s="30"/>
      <c r="E297" s="30"/>
      <c r="F297" s="30"/>
    </row>
    <row r="298" spans="1:6" s="28" customFormat="1" x14ac:dyDescent="0.3">
      <c r="A298" s="30"/>
      <c r="B298" s="30"/>
      <c r="C298" s="46"/>
      <c r="D298" s="30"/>
      <c r="E298" s="30"/>
      <c r="F298" s="30"/>
    </row>
    <row r="299" spans="1:6" s="28" customFormat="1" x14ac:dyDescent="0.3">
      <c r="A299" s="30"/>
      <c r="B299" s="30"/>
      <c r="C299" s="46"/>
      <c r="D299" s="30"/>
      <c r="E299" s="30"/>
      <c r="F299" s="30"/>
    </row>
    <row r="300" spans="1:6" s="28" customFormat="1" x14ac:dyDescent="0.3">
      <c r="A300" s="30"/>
      <c r="B300" s="30"/>
      <c r="C300" s="46"/>
      <c r="D300" s="30"/>
      <c r="E300" s="30"/>
      <c r="F300" s="30"/>
    </row>
    <row r="301" spans="1:6" s="28" customFormat="1" x14ac:dyDescent="0.3">
      <c r="A301" s="30"/>
      <c r="B301" s="30"/>
      <c r="C301" s="46"/>
      <c r="D301" s="30"/>
      <c r="E301" s="30"/>
      <c r="F301" s="30"/>
    </row>
    <row r="302" spans="1:6" s="28" customFormat="1" x14ac:dyDescent="0.3">
      <c r="A302" s="30"/>
      <c r="B302" s="30"/>
      <c r="C302" s="46"/>
      <c r="D302" s="30"/>
      <c r="E302" s="30"/>
      <c r="F302" s="30"/>
    </row>
    <row r="303" spans="1:6" s="28" customFormat="1" x14ac:dyDescent="0.3">
      <c r="A303" s="30"/>
      <c r="B303" s="30"/>
      <c r="C303" s="46"/>
      <c r="D303" s="30"/>
      <c r="E303" s="30"/>
      <c r="F303" s="30"/>
    </row>
    <row r="304" spans="1:6" s="28" customFormat="1" x14ac:dyDescent="0.3">
      <c r="A304" s="30"/>
      <c r="B304" s="30"/>
      <c r="C304" s="46"/>
      <c r="D304" s="30"/>
      <c r="E304" s="30"/>
      <c r="F304" s="30"/>
    </row>
    <row r="305" spans="1:6" s="28" customFormat="1" x14ac:dyDescent="0.3">
      <c r="A305" s="30"/>
      <c r="B305" s="30"/>
      <c r="C305" s="46"/>
      <c r="D305" s="30"/>
      <c r="E305" s="30"/>
      <c r="F305" s="30"/>
    </row>
    <row r="306" spans="1:6" s="28" customFormat="1" x14ac:dyDescent="0.3">
      <c r="A306" s="30"/>
      <c r="B306" s="30"/>
      <c r="C306" s="46"/>
      <c r="D306" s="30"/>
      <c r="E306" s="30"/>
      <c r="F306" s="30"/>
    </row>
    <row r="307" spans="1:6" s="28" customFormat="1" x14ac:dyDescent="0.3">
      <c r="A307" s="30"/>
      <c r="B307" s="30"/>
      <c r="C307" s="46"/>
      <c r="D307" s="30"/>
      <c r="E307" s="30"/>
      <c r="F307" s="30"/>
    </row>
    <row r="308" spans="1:6" s="28" customFormat="1" x14ac:dyDescent="0.3">
      <c r="A308" s="30"/>
      <c r="B308" s="30"/>
      <c r="C308" s="46"/>
      <c r="D308" s="30"/>
      <c r="E308" s="30"/>
      <c r="F308" s="30"/>
    </row>
    <row r="309" spans="1:6" s="28" customFormat="1" x14ac:dyDescent="0.3">
      <c r="A309" s="30"/>
      <c r="B309" s="30"/>
      <c r="C309" s="46"/>
      <c r="D309" s="30"/>
      <c r="E309" s="30"/>
      <c r="F309" s="30"/>
    </row>
    <row r="310" spans="1:6" s="28" customFormat="1" x14ac:dyDescent="0.3">
      <c r="A310" s="30"/>
      <c r="B310" s="30"/>
      <c r="C310" s="46"/>
      <c r="D310" s="30"/>
      <c r="E310" s="30"/>
      <c r="F310" s="30"/>
    </row>
    <row r="311" spans="1:6" s="28" customFormat="1" x14ac:dyDescent="0.3">
      <c r="A311" s="30"/>
      <c r="B311" s="30"/>
      <c r="C311" s="46"/>
      <c r="D311" s="30"/>
      <c r="E311" s="30"/>
      <c r="F311" s="30"/>
    </row>
    <row r="312" spans="1:6" s="28" customFormat="1" x14ac:dyDescent="0.3">
      <c r="A312" s="30"/>
      <c r="B312" s="30"/>
      <c r="C312" s="46"/>
      <c r="D312" s="30"/>
      <c r="E312" s="30"/>
      <c r="F312" s="30"/>
    </row>
    <row r="313" spans="1:6" s="28" customFormat="1" x14ac:dyDescent="0.3">
      <c r="A313" s="30"/>
      <c r="B313" s="30"/>
      <c r="C313" s="46"/>
      <c r="D313" s="30"/>
      <c r="E313" s="30"/>
      <c r="F313" s="30"/>
    </row>
    <row r="314" spans="1:6" s="28" customFormat="1" x14ac:dyDescent="0.3">
      <c r="A314" s="30"/>
      <c r="B314" s="30"/>
      <c r="C314" s="46"/>
      <c r="D314" s="30"/>
      <c r="E314" s="30"/>
      <c r="F314" s="30"/>
    </row>
    <row r="315" spans="1:6" s="28" customFormat="1" x14ac:dyDescent="0.3">
      <c r="A315" s="30"/>
      <c r="B315" s="30"/>
      <c r="C315" s="46"/>
      <c r="D315" s="30"/>
      <c r="E315" s="30"/>
      <c r="F315" s="30"/>
    </row>
    <row r="316" spans="1:6" s="28" customFormat="1" x14ac:dyDescent="0.3">
      <c r="A316" s="30"/>
      <c r="B316" s="30"/>
      <c r="C316" s="46"/>
      <c r="D316" s="30"/>
      <c r="E316" s="30"/>
      <c r="F316" s="30"/>
    </row>
    <row r="317" spans="1:6" s="28" customFormat="1" x14ac:dyDescent="0.3">
      <c r="A317" s="30"/>
      <c r="B317" s="30"/>
      <c r="C317" s="46"/>
      <c r="D317" s="30"/>
      <c r="E317" s="30"/>
      <c r="F317" s="30"/>
    </row>
    <row r="318" spans="1:6" s="28" customFormat="1" x14ac:dyDescent="0.3">
      <c r="A318" s="30"/>
      <c r="B318" s="30"/>
      <c r="C318" s="46"/>
      <c r="D318" s="30"/>
      <c r="E318" s="30"/>
      <c r="F318" s="30"/>
    </row>
    <row r="319" spans="1:6" s="28" customFormat="1" x14ac:dyDescent="0.3">
      <c r="A319" s="30"/>
      <c r="B319" s="30"/>
      <c r="C319" s="46"/>
      <c r="D319" s="30"/>
      <c r="E319" s="30"/>
      <c r="F319" s="30"/>
    </row>
    <row r="320" spans="1:6" s="28" customFormat="1" x14ac:dyDescent="0.3">
      <c r="A320" s="30"/>
      <c r="B320" s="30"/>
      <c r="C320" s="46"/>
      <c r="D320" s="30"/>
      <c r="E320" s="30"/>
      <c r="F320" s="30"/>
    </row>
    <row r="321" spans="1:6" s="28" customFormat="1" x14ac:dyDescent="0.3">
      <c r="A321" s="30"/>
      <c r="B321" s="30"/>
      <c r="C321" s="46"/>
      <c r="D321" s="30"/>
      <c r="E321" s="30"/>
      <c r="F321" s="30"/>
    </row>
    <row r="322" spans="1:6" s="28" customFormat="1" x14ac:dyDescent="0.3">
      <c r="A322" s="30"/>
      <c r="B322" s="30"/>
      <c r="C322" s="46"/>
      <c r="D322" s="30"/>
      <c r="E322" s="30"/>
      <c r="F322" s="30"/>
    </row>
    <row r="323" spans="1:6" s="28" customFormat="1" x14ac:dyDescent="0.3">
      <c r="A323" s="30"/>
      <c r="B323" s="30"/>
      <c r="C323" s="46"/>
      <c r="D323" s="30"/>
      <c r="E323" s="30"/>
      <c r="F323" s="30"/>
    </row>
    <row r="324" spans="1:6" s="28" customFormat="1" x14ac:dyDescent="0.3">
      <c r="A324" s="30"/>
      <c r="B324" s="30"/>
      <c r="C324" s="46"/>
      <c r="D324" s="30"/>
      <c r="E324" s="30"/>
      <c r="F324" s="30"/>
    </row>
    <row r="325" spans="1:6" s="28" customFormat="1" x14ac:dyDescent="0.3">
      <c r="A325" s="30"/>
      <c r="B325" s="30"/>
      <c r="C325" s="46"/>
      <c r="D325" s="30"/>
      <c r="E325" s="30"/>
      <c r="F325" s="30"/>
    </row>
    <row r="326" spans="1:6" s="28" customFormat="1" x14ac:dyDescent="0.3">
      <c r="A326" s="30"/>
      <c r="B326" s="30"/>
      <c r="C326" s="46"/>
      <c r="D326" s="30"/>
      <c r="E326" s="30"/>
      <c r="F326" s="30"/>
    </row>
    <row r="327" spans="1:6" s="28" customFormat="1" x14ac:dyDescent="0.3">
      <c r="A327" s="30"/>
      <c r="B327" s="30"/>
      <c r="C327" s="46"/>
      <c r="D327" s="30"/>
      <c r="E327" s="30"/>
      <c r="F327" s="30"/>
    </row>
    <row r="328" spans="1:6" s="28" customFormat="1" x14ac:dyDescent="0.3">
      <c r="A328" s="30"/>
      <c r="B328" s="30"/>
      <c r="C328" s="46"/>
      <c r="D328" s="30"/>
      <c r="E328" s="30"/>
      <c r="F328" s="30"/>
    </row>
    <row r="329" spans="1:6" s="28" customFormat="1" x14ac:dyDescent="0.3">
      <c r="A329" s="30"/>
      <c r="B329" s="30"/>
      <c r="C329" s="46"/>
      <c r="D329" s="30"/>
      <c r="E329" s="30"/>
      <c r="F329" s="30"/>
    </row>
    <row r="330" spans="1:6" s="28" customFormat="1" x14ac:dyDescent="0.3">
      <c r="A330" s="30"/>
      <c r="B330" s="30"/>
      <c r="C330" s="46"/>
      <c r="D330" s="30"/>
      <c r="E330" s="30"/>
      <c r="F330" s="30"/>
    </row>
    <row r="331" spans="1:6" s="28" customFormat="1" x14ac:dyDescent="0.3">
      <c r="A331" s="30"/>
      <c r="B331" s="30"/>
      <c r="C331" s="46"/>
      <c r="D331" s="30"/>
      <c r="E331" s="30"/>
      <c r="F331" s="30"/>
    </row>
    <row r="332" spans="1:6" s="28" customFormat="1" x14ac:dyDescent="0.3">
      <c r="A332" s="30"/>
      <c r="B332" s="30"/>
      <c r="C332" s="46"/>
      <c r="D332" s="30"/>
      <c r="E332" s="30"/>
      <c r="F332" s="30"/>
    </row>
    <row r="333" spans="1:6" s="28" customFormat="1" x14ac:dyDescent="0.3">
      <c r="A333" s="30"/>
      <c r="B333" s="30"/>
      <c r="C333" s="46"/>
      <c r="D333" s="30"/>
      <c r="E333" s="30"/>
      <c r="F333" s="30"/>
    </row>
    <row r="334" spans="1:6" s="28" customFormat="1" x14ac:dyDescent="0.3">
      <c r="A334" s="30"/>
      <c r="B334" s="30"/>
      <c r="C334" s="46"/>
      <c r="D334" s="30"/>
      <c r="E334" s="30"/>
      <c r="F334" s="30"/>
    </row>
    <row r="335" spans="1:6" s="28" customFormat="1" x14ac:dyDescent="0.3">
      <c r="A335" s="30"/>
      <c r="B335" s="30"/>
      <c r="C335" s="46"/>
      <c r="D335" s="30"/>
      <c r="E335" s="30"/>
      <c r="F335" s="30"/>
    </row>
    <row r="336" spans="1:6" s="28" customFormat="1" x14ac:dyDescent="0.3">
      <c r="A336" s="30"/>
      <c r="B336" s="30"/>
      <c r="C336" s="46"/>
      <c r="D336" s="30"/>
      <c r="E336" s="30"/>
      <c r="F336" s="30"/>
    </row>
    <row r="337" spans="1:6" s="28" customFormat="1" x14ac:dyDescent="0.3">
      <c r="A337" s="30"/>
      <c r="B337" s="30"/>
      <c r="C337" s="46"/>
      <c r="D337" s="30"/>
      <c r="E337" s="30"/>
      <c r="F337" s="30"/>
    </row>
    <row r="338" spans="1:6" s="28" customFormat="1" x14ac:dyDescent="0.3">
      <c r="A338" s="30"/>
      <c r="B338" s="30"/>
      <c r="C338" s="46"/>
      <c r="D338" s="30"/>
      <c r="E338" s="30"/>
      <c r="F338" s="30"/>
    </row>
    <row r="339" spans="1:6" s="28" customFormat="1" x14ac:dyDescent="0.3">
      <c r="A339" s="30"/>
      <c r="B339" s="30"/>
      <c r="C339" s="46"/>
      <c r="D339" s="30"/>
      <c r="E339" s="30"/>
      <c r="F339" s="30"/>
    </row>
    <row r="340" spans="1:6" s="28" customFormat="1" x14ac:dyDescent="0.3">
      <c r="A340" s="30"/>
      <c r="B340" s="30"/>
      <c r="C340" s="46"/>
      <c r="D340" s="30"/>
      <c r="E340" s="30"/>
      <c r="F340" s="30"/>
    </row>
    <row r="341" spans="1:6" s="28" customFormat="1" x14ac:dyDescent="0.3">
      <c r="A341" s="30"/>
      <c r="B341" s="30"/>
      <c r="C341" s="46"/>
      <c r="D341" s="30"/>
      <c r="E341" s="30"/>
      <c r="F341" s="30"/>
    </row>
    <row r="342" spans="1:6" s="28" customFormat="1" x14ac:dyDescent="0.3">
      <c r="A342" s="30"/>
      <c r="B342" s="30"/>
      <c r="C342" s="46"/>
      <c r="D342" s="30"/>
      <c r="E342" s="30"/>
      <c r="F342" s="30"/>
    </row>
    <row r="343" spans="1:6" s="28" customFormat="1" x14ac:dyDescent="0.3">
      <c r="A343" s="30"/>
      <c r="B343" s="30"/>
      <c r="C343" s="46"/>
      <c r="D343" s="30"/>
      <c r="E343" s="30"/>
      <c r="F343" s="30"/>
    </row>
    <row r="344" spans="1:6" s="28" customFormat="1" x14ac:dyDescent="0.3">
      <c r="A344" s="30"/>
      <c r="B344" s="30"/>
      <c r="C344" s="46"/>
      <c r="D344" s="30"/>
      <c r="E344" s="30"/>
      <c r="F344" s="30"/>
    </row>
    <row r="345" spans="1:6" s="28" customFormat="1" x14ac:dyDescent="0.3">
      <c r="A345" s="30"/>
      <c r="B345" s="30"/>
      <c r="C345" s="46"/>
      <c r="D345" s="30"/>
      <c r="E345" s="30"/>
      <c r="F345" s="30"/>
    </row>
    <row r="346" spans="1:6" s="28" customFormat="1" x14ac:dyDescent="0.3">
      <c r="A346" s="30"/>
      <c r="B346" s="30"/>
      <c r="C346" s="46"/>
      <c r="D346" s="30"/>
      <c r="E346" s="30"/>
      <c r="F346" s="30"/>
    </row>
    <row r="347" spans="1:6" s="28" customFormat="1" x14ac:dyDescent="0.3">
      <c r="A347" s="30"/>
      <c r="B347" s="30"/>
      <c r="C347" s="46"/>
      <c r="D347" s="30"/>
      <c r="E347" s="30"/>
      <c r="F347" s="30"/>
    </row>
    <row r="348" spans="1:6" s="28" customFormat="1" x14ac:dyDescent="0.3">
      <c r="A348" s="30"/>
      <c r="B348" s="30"/>
      <c r="C348" s="46"/>
      <c r="D348" s="30"/>
      <c r="E348" s="30"/>
      <c r="F348" s="30"/>
    </row>
    <row r="349" spans="1:6" s="28" customFormat="1" x14ac:dyDescent="0.3">
      <c r="A349" s="30"/>
      <c r="B349" s="30"/>
      <c r="C349" s="46"/>
      <c r="D349" s="30"/>
      <c r="E349" s="30"/>
      <c r="F349" s="30"/>
    </row>
    <row r="350" spans="1:6" s="28" customFormat="1" x14ac:dyDescent="0.3">
      <c r="A350" s="30"/>
      <c r="B350" s="30"/>
      <c r="C350" s="46"/>
      <c r="D350" s="30"/>
      <c r="E350" s="30"/>
      <c r="F350" s="30"/>
    </row>
    <row r="351" spans="1:6" s="28" customFormat="1" x14ac:dyDescent="0.3">
      <c r="A351" s="30"/>
      <c r="B351" s="30"/>
      <c r="C351" s="46"/>
      <c r="D351" s="30"/>
      <c r="E351" s="30"/>
      <c r="F351" s="30"/>
    </row>
    <row r="352" spans="1:6" s="28" customFormat="1" x14ac:dyDescent="0.3">
      <c r="A352" s="30"/>
      <c r="B352" s="30"/>
      <c r="C352" s="46"/>
      <c r="D352" s="30"/>
      <c r="E352" s="30"/>
      <c r="F352" s="30"/>
    </row>
    <row r="353" spans="1:6" s="28" customFormat="1" x14ac:dyDescent="0.3">
      <c r="A353" s="30"/>
      <c r="B353" s="30"/>
      <c r="C353" s="46"/>
      <c r="D353" s="30"/>
      <c r="E353" s="30"/>
      <c r="F353" s="30"/>
    </row>
    <row r="354" spans="1:6" s="28" customFormat="1" x14ac:dyDescent="0.3">
      <c r="A354" s="30"/>
      <c r="B354" s="30"/>
      <c r="C354" s="46"/>
      <c r="D354" s="30"/>
      <c r="E354" s="30"/>
      <c r="F354" s="30"/>
    </row>
    <row r="355" spans="1:6" s="28" customFormat="1" x14ac:dyDescent="0.3">
      <c r="A355" s="30"/>
      <c r="B355" s="30"/>
      <c r="C355" s="46"/>
      <c r="D355" s="30"/>
      <c r="E355" s="30"/>
      <c r="F355" s="30"/>
    </row>
    <row r="356" spans="1:6" s="28" customFormat="1" x14ac:dyDescent="0.3">
      <c r="A356" s="30"/>
      <c r="B356" s="30"/>
      <c r="C356" s="46"/>
      <c r="D356" s="30"/>
      <c r="E356" s="30"/>
      <c r="F356" s="30"/>
    </row>
    <row r="357" spans="1:6" s="28" customFormat="1" x14ac:dyDescent="0.3">
      <c r="A357" s="30"/>
      <c r="B357" s="30"/>
      <c r="C357" s="46"/>
      <c r="D357" s="30"/>
      <c r="E357" s="30"/>
      <c r="F357" s="30"/>
    </row>
    <row r="358" spans="1:6" s="28" customFormat="1" x14ac:dyDescent="0.3">
      <c r="A358" s="30"/>
      <c r="B358" s="30"/>
      <c r="C358" s="46"/>
      <c r="D358" s="30"/>
      <c r="E358" s="30"/>
      <c r="F358" s="30"/>
    </row>
    <row r="359" spans="1:6" s="28" customFormat="1" x14ac:dyDescent="0.3">
      <c r="A359" s="30"/>
      <c r="B359" s="30"/>
      <c r="C359" s="46"/>
      <c r="D359" s="30"/>
      <c r="E359" s="30"/>
      <c r="F359" s="30"/>
    </row>
    <row r="360" spans="1:6" s="28" customFormat="1" x14ac:dyDescent="0.3">
      <c r="A360" s="30"/>
      <c r="B360" s="30"/>
      <c r="C360" s="46"/>
      <c r="D360" s="30"/>
      <c r="E360" s="30"/>
      <c r="F360" s="30"/>
    </row>
    <row r="361" spans="1:6" s="28" customFormat="1" x14ac:dyDescent="0.3">
      <c r="A361" s="30"/>
      <c r="B361" s="30"/>
      <c r="C361" s="46"/>
      <c r="D361" s="30"/>
      <c r="E361" s="30"/>
      <c r="F361" s="30"/>
    </row>
    <row r="362" spans="1:6" s="28" customFormat="1" x14ac:dyDescent="0.3">
      <c r="A362" s="30"/>
      <c r="B362" s="30"/>
      <c r="C362" s="46"/>
      <c r="D362" s="30"/>
      <c r="E362" s="30"/>
      <c r="F362" s="30"/>
    </row>
    <row r="363" spans="1:6" s="28" customFormat="1" x14ac:dyDescent="0.3">
      <c r="A363" s="30"/>
      <c r="B363" s="30"/>
      <c r="C363" s="46"/>
      <c r="D363" s="30"/>
      <c r="E363" s="30"/>
      <c r="F363" s="30"/>
    </row>
    <row r="364" spans="1:6" s="28" customFormat="1" x14ac:dyDescent="0.3">
      <c r="A364" s="30"/>
      <c r="B364" s="30"/>
      <c r="C364" s="46"/>
      <c r="D364" s="30"/>
      <c r="E364" s="30"/>
      <c r="F364" s="30"/>
    </row>
    <row r="365" spans="1:6" s="28" customFormat="1" x14ac:dyDescent="0.3">
      <c r="A365" s="30"/>
      <c r="B365" s="30"/>
      <c r="C365" s="46"/>
      <c r="D365" s="30"/>
      <c r="E365" s="30"/>
      <c r="F365" s="30"/>
    </row>
    <row r="366" spans="1:6" s="28" customFormat="1" x14ac:dyDescent="0.3">
      <c r="A366" s="30"/>
      <c r="B366" s="30"/>
      <c r="C366" s="46"/>
      <c r="D366" s="30"/>
      <c r="E366" s="30"/>
      <c r="F366" s="30"/>
    </row>
    <row r="367" spans="1:6" s="28" customFormat="1" x14ac:dyDescent="0.3">
      <c r="A367" s="30"/>
      <c r="B367" s="30"/>
      <c r="C367" s="46"/>
      <c r="D367" s="30"/>
      <c r="E367" s="30"/>
      <c r="F367" s="30"/>
    </row>
    <row r="368" spans="1:6" s="28" customFormat="1" x14ac:dyDescent="0.3">
      <c r="A368" s="30"/>
      <c r="B368" s="30"/>
      <c r="C368" s="46"/>
      <c r="D368" s="30"/>
      <c r="E368" s="30"/>
      <c r="F368" s="30"/>
    </row>
    <row r="369" spans="1:6" s="28" customFormat="1" x14ac:dyDescent="0.3">
      <c r="A369" s="30"/>
      <c r="B369" s="30"/>
      <c r="C369" s="46"/>
      <c r="D369" s="30"/>
      <c r="E369" s="30"/>
      <c r="F369" s="30"/>
    </row>
    <row r="370" spans="1:6" s="28" customFormat="1" x14ac:dyDescent="0.3">
      <c r="A370" s="30"/>
      <c r="B370" s="30"/>
      <c r="C370" s="46"/>
      <c r="D370" s="30"/>
      <c r="E370" s="30"/>
      <c r="F370" s="30"/>
    </row>
    <row r="371" spans="1:6" s="28" customFormat="1" x14ac:dyDescent="0.3">
      <c r="A371" s="30"/>
      <c r="B371" s="30"/>
      <c r="C371" s="46"/>
      <c r="D371" s="30"/>
      <c r="E371" s="30"/>
      <c r="F371" s="30"/>
    </row>
    <row r="372" spans="1:6" s="28" customFormat="1" x14ac:dyDescent="0.3">
      <c r="A372" s="30"/>
      <c r="B372" s="30"/>
      <c r="C372" s="46"/>
      <c r="D372" s="30"/>
      <c r="E372" s="30"/>
      <c r="F372" s="30"/>
    </row>
    <row r="373" spans="1:6" s="28" customFormat="1" x14ac:dyDescent="0.3">
      <c r="A373" s="30"/>
      <c r="B373" s="30"/>
      <c r="C373" s="46"/>
      <c r="D373" s="30"/>
      <c r="E373" s="30"/>
      <c r="F373" s="30"/>
    </row>
    <row r="374" spans="1:6" s="28" customFormat="1" x14ac:dyDescent="0.3">
      <c r="A374" s="30"/>
      <c r="B374" s="30"/>
      <c r="C374" s="46"/>
      <c r="D374" s="30"/>
      <c r="E374" s="30"/>
      <c r="F374" s="30"/>
    </row>
    <row r="375" spans="1:6" s="28" customFormat="1" x14ac:dyDescent="0.3">
      <c r="A375" s="30"/>
      <c r="B375" s="30"/>
      <c r="C375" s="46"/>
      <c r="D375" s="30"/>
      <c r="E375" s="30"/>
      <c r="F375" s="30"/>
    </row>
    <row r="376" spans="1:6" s="28" customFormat="1" x14ac:dyDescent="0.3">
      <c r="A376" s="30"/>
      <c r="B376" s="30"/>
      <c r="C376" s="46"/>
      <c r="D376" s="30"/>
      <c r="E376" s="30"/>
      <c r="F376" s="30"/>
    </row>
    <row r="377" spans="1:6" s="28" customFormat="1" x14ac:dyDescent="0.3">
      <c r="A377" s="30"/>
      <c r="B377" s="30"/>
      <c r="C377" s="46"/>
      <c r="D377" s="30"/>
      <c r="E377" s="30"/>
      <c r="F377" s="30"/>
    </row>
    <row r="378" spans="1:6" s="28" customFormat="1" x14ac:dyDescent="0.3">
      <c r="A378" s="30"/>
      <c r="B378" s="30"/>
      <c r="C378" s="46"/>
      <c r="D378" s="30"/>
      <c r="E378" s="30"/>
      <c r="F378" s="30"/>
    </row>
    <row r="379" spans="1:6" s="28" customFormat="1" x14ac:dyDescent="0.3">
      <c r="A379" s="30"/>
      <c r="B379" s="30"/>
      <c r="C379" s="46"/>
      <c r="D379" s="30"/>
      <c r="E379" s="30"/>
      <c r="F379" s="30"/>
    </row>
    <row r="380" spans="1:6" s="28" customFormat="1" x14ac:dyDescent="0.3">
      <c r="A380" s="30"/>
      <c r="B380" s="30"/>
      <c r="C380" s="46"/>
      <c r="D380" s="30"/>
      <c r="E380" s="30"/>
      <c r="F380" s="30"/>
    </row>
    <row r="381" spans="1:6" s="28" customFormat="1" x14ac:dyDescent="0.3">
      <c r="A381" s="30"/>
      <c r="B381" s="30"/>
      <c r="C381" s="46"/>
      <c r="D381" s="30"/>
      <c r="E381" s="30"/>
      <c r="F381" s="30"/>
    </row>
    <row r="382" spans="1:6" s="28" customFormat="1" x14ac:dyDescent="0.3">
      <c r="A382" s="30"/>
      <c r="B382" s="30"/>
      <c r="C382" s="46"/>
      <c r="D382" s="30"/>
      <c r="E382" s="30"/>
      <c r="F382" s="30"/>
    </row>
    <row r="383" spans="1:6" s="28" customFormat="1" x14ac:dyDescent="0.3">
      <c r="A383" s="30"/>
      <c r="B383" s="30"/>
      <c r="C383" s="46"/>
      <c r="D383" s="30"/>
      <c r="E383" s="30"/>
      <c r="F383" s="30"/>
    </row>
    <row r="384" spans="1:6" s="28" customFormat="1" x14ac:dyDescent="0.3">
      <c r="A384" s="30"/>
      <c r="B384" s="30"/>
      <c r="C384" s="46"/>
      <c r="D384" s="30"/>
      <c r="E384" s="30"/>
      <c r="F384" s="30"/>
    </row>
    <row r="385" spans="1:6" s="28" customFormat="1" x14ac:dyDescent="0.3">
      <c r="A385" s="30"/>
      <c r="B385" s="30"/>
      <c r="C385" s="46"/>
      <c r="D385" s="30"/>
      <c r="E385" s="30"/>
      <c r="F385" s="30"/>
    </row>
    <row r="386" spans="1:6" s="28" customFormat="1" x14ac:dyDescent="0.3">
      <c r="A386" s="30"/>
      <c r="B386" s="30"/>
      <c r="C386" s="46"/>
      <c r="D386" s="30"/>
      <c r="E386" s="30"/>
      <c r="F386" s="30"/>
    </row>
    <row r="387" spans="1:6" s="28" customFormat="1" x14ac:dyDescent="0.3">
      <c r="A387" s="30"/>
      <c r="B387" s="30"/>
      <c r="C387" s="46"/>
      <c r="D387" s="30"/>
      <c r="E387" s="30"/>
      <c r="F387" s="30"/>
    </row>
    <row r="388" spans="1:6" s="28" customFormat="1" x14ac:dyDescent="0.3">
      <c r="A388" s="30"/>
      <c r="B388" s="30"/>
      <c r="C388" s="46"/>
      <c r="D388" s="30"/>
      <c r="E388" s="30"/>
      <c r="F388" s="30"/>
    </row>
    <row r="389" spans="1:6" s="28" customFormat="1" x14ac:dyDescent="0.3">
      <c r="A389" s="30"/>
      <c r="B389" s="30"/>
      <c r="C389" s="46"/>
      <c r="D389" s="30"/>
      <c r="E389" s="30"/>
      <c r="F389" s="30"/>
    </row>
    <row r="390" spans="1:6" s="28" customFormat="1" x14ac:dyDescent="0.3">
      <c r="A390" s="30"/>
      <c r="B390" s="30"/>
      <c r="C390" s="46"/>
      <c r="D390" s="30"/>
      <c r="E390" s="30"/>
      <c r="F390" s="30"/>
    </row>
    <row r="391" spans="1:6" s="28" customFormat="1" x14ac:dyDescent="0.3">
      <c r="A391" s="30"/>
      <c r="B391" s="30"/>
      <c r="C391" s="46"/>
      <c r="D391" s="30"/>
      <c r="E391" s="30"/>
      <c r="F391" s="30"/>
    </row>
    <row r="392" spans="1:6" s="28" customFormat="1" x14ac:dyDescent="0.3">
      <c r="A392" s="30"/>
      <c r="B392" s="30"/>
      <c r="C392" s="46"/>
      <c r="D392" s="30"/>
      <c r="E392" s="30"/>
      <c r="F392" s="30"/>
    </row>
    <row r="393" spans="1:6" s="28" customFormat="1" x14ac:dyDescent="0.3">
      <c r="A393" s="30"/>
      <c r="B393" s="30"/>
      <c r="C393" s="46"/>
      <c r="D393" s="30"/>
      <c r="E393" s="30"/>
      <c r="F393" s="30"/>
    </row>
    <row r="394" spans="1:6" s="28" customFormat="1" x14ac:dyDescent="0.3">
      <c r="A394" s="30"/>
      <c r="B394" s="30"/>
      <c r="C394" s="46"/>
      <c r="D394" s="30"/>
      <c r="E394" s="30"/>
      <c r="F394" s="30"/>
    </row>
    <row r="395" spans="1:6" s="28" customFormat="1" x14ac:dyDescent="0.3">
      <c r="A395" s="30"/>
      <c r="B395" s="30"/>
      <c r="C395" s="46"/>
      <c r="D395" s="30"/>
      <c r="E395" s="30"/>
      <c r="F395" s="30"/>
    </row>
    <row r="396" spans="1:6" s="28" customFormat="1" x14ac:dyDescent="0.3">
      <c r="A396" s="30"/>
      <c r="B396" s="30"/>
      <c r="C396" s="46"/>
      <c r="D396" s="30"/>
      <c r="E396" s="30"/>
      <c r="F396" s="30"/>
    </row>
    <row r="397" spans="1:6" s="28" customFormat="1" x14ac:dyDescent="0.3">
      <c r="A397" s="30"/>
      <c r="B397" s="30"/>
      <c r="C397" s="46"/>
      <c r="D397" s="30"/>
      <c r="E397" s="30"/>
      <c r="F397" s="30"/>
    </row>
    <row r="398" spans="1:6" s="28" customFormat="1" x14ac:dyDescent="0.3">
      <c r="A398" s="30"/>
      <c r="B398" s="30"/>
      <c r="C398" s="46"/>
      <c r="D398" s="30"/>
      <c r="E398" s="30"/>
      <c r="F398" s="30"/>
    </row>
    <row r="399" spans="1:6" s="28" customFormat="1" x14ac:dyDescent="0.3">
      <c r="A399" s="30"/>
      <c r="B399" s="30"/>
      <c r="C399" s="46"/>
      <c r="D399" s="30"/>
      <c r="E399" s="30"/>
      <c r="F399" s="30"/>
    </row>
    <row r="400" spans="1:6" s="28" customFormat="1" x14ac:dyDescent="0.3">
      <c r="A400" s="30"/>
      <c r="B400" s="30"/>
      <c r="C400" s="46"/>
      <c r="D400" s="30"/>
      <c r="E400" s="30"/>
      <c r="F400" s="30"/>
    </row>
    <row r="401" spans="1:6" s="28" customFormat="1" x14ac:dyDescent="0.3">
      <c r="A401" s="30"/>
      <c r="B401" s="30"/>
      <c r="C401" s="46"/>
      <c r="D401" s="30"/>
      <c r="E401" s="30"/>
      <c r="F401" s="30"/>
    </row>
    <row r="402" spans="1:6" s="28" customFormat="1" x14ac:dyDescent="0.3">
      <c r="A402" s="30"/>
      <c r="B402" s="30"/>
      <c r="C402" s="46"/>
      <c r="D402" s="30"/>
      <c r="E402" s="30"/>
      <c r="F402" s="30"/>
    </row>
    <row r="403" spans="1:6" s="28" customFormat="1" x14ac:dyDescent="0.3">
      <c r="A403" s="30"/>
      <c r="B403" s="30"/>
      <c r="C403" s="46"/>
      <c r="D403" s="30"/>
      <c r="E403" s="30"/>
      <c r="F403" s="30"/>
    </row>
    <row r="404" spans="1:6" s="28" customFormat="1" x14ac:dyDescent="0.3">
      <c r="A404" s="30"/>
      <c r="B404" s="30"/>
      <c r="C404" s="46"/>
      <c r="D404" s="30"/>
      <c r="E404" s="30"/>
      <c r="F404" s="30"/>
    </row>
    <row r="405" spans="1:6" s="28" customFormat="1" x14ac:dyDescent="0.3">
      <c r="A405" s="30"/>
      <c r="B405" s="30"/>
      <c r="C405" s="46"/>
    </row>
    <row r="406" spans="1:6" s="28" customFormat="1" x14ac:dyDescent="0.3">
      <c r="A406" s="30"/>
      <c r="B406" s="30"/>
      <c r="C406" s="46"/>
    </row>
    <row r="407" spans="1:6" s="28" customFormat="1" x14ac:dyDescent="0.3">
      <c r="A407" s="30"/>
      <c r="B407" s="30"/>
      <c r="C407" s="46"/>
    </row>
    <row r="408" spans="1:6" s="28" customFormat="1" x14ac:dyDescent="0.3">
      <c r="A408" s="30"/>
      <c r="B408" s="30"/>
      <c r="C408" s="46"/>
    </row>
    <row r="409" spans="1:6" s="28" customFormat="1" x14ac:dyDescent="0.3">
      <c r="A409" s="30"/>
      <c r="B409" s="30"/>
      <c r="C409" s="46"/>
    </row>
    <row r="410" spans="1:6" s="28" customFormat="1" x14ac:dyDescent="0.3">
      <c r="A410" s="30"/>
      <c r="B410" s="30"/>
      <c r="C410" s="46"/>
    </row>
    <row r="411" spans="1:6" s="28" customFormat="1" x14ac:dyDescent="0.3">
      <c r="A411" s="30"/>
      <c r="B411" s="30"/>
      <c r="C411" s="46"/>
    </row>
    <row r="412" spans="1:6" s="28" customFormat="1" x14ac:dyDescent="0.3">
      <c r="A412" s="30"/>
      <c r="B412" s="30"/>
      <c r="C412" s="46"/>
    </row>
    <row r="413" spans="1:6" s="28" customFormat="1" x14ac:dyDescent="0.3">
      <c r="A413" s="30"/>
      <c r="B413" s="30"/>
      <c r="C413" s="46"/>
    </row>
    <row r="414" spans="1:6" s="28" customFormat="1" x14ac:dyDescent="0.3">
      <c r="A414" s="30"/>
      <c r="B414" s="30"/>
      <c r="C414" s="46"/>
    </row>
    <row r="415" spans="1:6" s="28" customFormat="1" x14ac:dyDescent="0.3">
      <c r="A415" s="30"/>
      <c r="B415" s="30"/>
      <c r="C415" s="46"/>
    </row>
    <row r="416" spans="1:6" s="28" customFormat="1" x14ac:dyDescent="0.3">
      <c r="A416" s="30"/>
      <c r="B416" s="30"/>
      <c r="C416" s="46"/>
    </row>
    <row r="417" spans="1:3" s="28" customFormat="1" x14ac:dyDescent="0.3">
      <c r="A417" s="30"/>
      <c r="B417" s="30"/>
      <c r="C417" s="46"/>
    </row>
    <row r="418" spans="1:3" s="28" customFormat="1" x14ac:dyDescent="0.3">
      <c r="A418" s="30"/>
      <c r="B418" s="30"/>
      <c r="C418" s="46"/>
    </row>
    <row r="419" spans="1:3" s="28" customFormat="1" x14ac:dyDescent="0.3">
      <c r="A419" s="30"/>
      <c r="B419" s="30"/>
      <c r="C419" s="46"/>
    </row>
    <row r="420" spans="1:3" s="28" customFormat="1" x14ac:dyDescent="0.3">
      <c r="A420" s="30"/>
      <c r="B420" s="30"/>
      <c r="C420" s="46"/>
    </row>
    <row r="421" spans="1:3" s="28" customFormat="1" x14ac:dyDescent="0.3">
      <c r="A421" s="30"/>
      <c r="B421" s="30"/>
      <c r="C421" s="46"/>
    </row>
    <row r="422" spans="1:3" s="28" customFormat="1" x14ac:dyDescent="0.3">
      <c r="A422" s="30"/>
      <c r="B422" s="30"/>
      <c r="C422" s="46"/>
    </row>
    <row r="423" spans="1:3" s="28" customFormat="1" x14ac:dyDescent="0.3">
      <c r="A423" s="30"/>
      <c r="B423" s="30"/>
      <c r="C423" s="46"/>
    </row>
    <row r="424" spans="1:3" s="28" customFormat="1" x14ac:dyDescent="0.3">
      <c r="A424" s="30"/>
      <c r="B424" s="30"/>
      <c r="C424" s="46"/>
    </row>
    <row r="425" spans="1:3" s="28" customFormat="1" x14ac:dyDescent="0.3">
      <c r="A425" s="30"/>
      <c r="B425" s="30"/>
      <c r="C425" s="46"/>
    </row>
    <row r="426" spans="1:3" s="28" customFormat="1" x14ac:dyDescent="0.3">
      <c r="A426" s="30"/>
      <c r="B426" s="30"/>
      <c r="C426" s="46"/>
    </row>
    <row r="427" spans="1:3" s="28" customFormat="1" x14ac:dyDescent="0.3">
      <c r="A427" s="30"/>
      <c r="B427" s="30"/>
      <c r="C427" s="46"/>
    </row>
    <row r="428" spans="1:3" s="28" customFormat="1" x14ac:dyDescent="0.3">
      <c r="A428" s="30"/>
      <c r="B428" s="30"/>
      <c r="C428" s="46"/>
    </row>
    <row r="429" spans="1:3" s="28" customFormat="1" x14ac:dyDescent="0.3">
      <c r="A429" s="30"/>
      <c r="B429" s="30"/>
      <c r="C429" s="46"/>
    </row>
    <row r="430" spans="1:3" s="28" customFormat="1" x14ac:dyDescent="0.3">
      <c r="A430" s="30"/>
      <c r="B430" s="30"/>
      <c r="C430" s="46"/>
    </row>
    <row r="431" spans="1:3" s="28" customFormat="1" x14ac:dyDescent="0.3">
      <c r="A431" s="30"/>
      <c r="B431" s="30"/>
      <c r="C431" s="46"/>
    </row>
    <row r="432" spans="1:3" s="28" customFormat="1" x14ac:dyDescent="0.3">
      <c r="A432" s="30"/>
      <c r="B432" s="30"/>
      <c r="C432" s="46"/>
    </row>
    <row r="433" spans="1:3" s="28" customFormat="1" x14ac:dyDescent="0.3">
      <c r="A433" s="30"/>
      <c r="B433" s="30"/>
      <c r="C433" s="46"/>
    </row>
    <row r="434" spans="1:3" s="28" customFormat="1" x14ac:dyDescent="0.3">
      <c r="A434" s="30"/>
      <c r="B434" s="30"/>
      <c r="C434" s="46"/>
    </row>
    <row r="435" spans="1:3" s="28" customFormat="1" x14ac:dyDescent="0.3">
      <c r="A435" s="30"/>
      <c r="B435" s="30"/>
      <c r="C435" s="46"/>
    </row>
    <row r="436" spans="1:3" s="28" customFormat="1" x14ac:dyDescent="0.3">
      <c r="A436" s="30"/>
      <c r="B436" s="30"/>
      <c r="C436" s="46"/>
    </row>
    <row r="437" spans="1:3" s="28" customFormat="1" x14ac:dyDescent="0.3">
      <c r="A437" s="30"/>
      <c r="B437" s="30"/>
      <c r="C437" s="46"/>
    </row>
    <row r="438" spans="1:3" s="28" customFormat="1" x14ac:dyDescent="0.3">
      <c r="A438" s="30"/>
      <c r="B438" s="30"/>
      <c r="C438" s="46"/>
    </row>
    <row r="439" spans="1:3" s="28" customFormat="1" x14ac:dyDescent="0.3">
      <c r="A439" s="30"/>
      <c r="B439" s="30"/>
      <c r="C439" s="46"/>
    </row>
    <row r="440" spans="1:3" s="28" customFormat="1" x14ac:dyDescent="0.3">
      <c r="A440" s="30"/>
      <c r="B440" s="30"/>
      <c r="C440" s="46"/>
    </row>
    <row r="441" spans="1:3" s="28" customFormat="1" x14ac:dyDescent="0.3">
      <c r="A441" s="30"/>
      <c r="B441" s="30"/>
      <c r="C441" s="46"/>
    </row>
    <row r="442" spans="1:3" s="28" customFormat="1" x14ac:dyDescent="0.3">
      <c r="A442" s="30"/>
      <c r="B442" s="30"/>
      <c r="C442" s="46"/>
    </row>
    <row r="443" spans="1:3" s="28" customFormat="1" x14ac:dyDescent="0.3">
      <c r="A443" s="30"/>
      <c r="B443" s="30"/>
      <c r="C443" s="46"/>
    </row>
    <row r="444" spans="1:3" s="28" customFormat="1" x14ac:dyDescent="0.3">
      <c r="A444" s="30"/>
      <c r="B444" s="30"/>
      <c r="C444" s="46"/>
    </row>
    <row r="445" spans="1:3" s="28" customFormat="1" x14ac:dyDescent="0.3">
      <c r="A445" s="30"/>
      <c r="B445" s="30"/>
      <c r="C445" s="46"/>
    </row>
    <row r="446" spans="1:3" s="28" customFormat="1" x14ac:dyDescent="0.3">
      <c r="A446" s="30"/>
      <c r="B446" s="30"/>
      <c r="C446" s="46"/>
    </row>
    <row r="447" spans="1:3" s="28" customFormat="1" x14ac:dyDescent="0.3">
      <c r="A447" s="30"/>
      <c r="B447" s="30"/>
      <c r="C447" s="46"/>
    </row>
    <row r="448" spans="1:3" s="28" customFormat="1" x14ac:dyDescent="0.3">
      <c r="A448" s="30"/>
      <c r="B448" s="30"/>
      <c r="C448" s="46"/>
    </row>
    <row r="449" spans="1:3" s="28" customFormat="1" x14ac:dyDescent="0.3">
      <c r="A449" s="30"/>
      <c r="B449" s="30"/>
      <c r="C449" s="46"/>
    </row>
    <row r="450" spans="1:3" s="28" customFormat="1" x14ac:dyDescent="0.3">
      <c r="A450" s="30"/>
      <c r="B450" s="30"/>
      <c r="C450" s="46"/>
    </row>
    <row r="451" spans="1:3" s="28" customFormat="1" x14ac:dyDescent="0.3">
      <c r="A451" s="30"/>
      <c r="B451" s="30"/>
      <c r="C451" s="46"/>
    </row>
    <row r="452" spans="1:3" s="28" customFormat="1" x14ac:dyDescent="0.3">
      <c r="A452" s="30"/>
      <c r="B452" s="30"/>
      <c r="C452" s="46"/>
    </row>
    <row r="453" spans="1:3" s="28" customFormat="1" x14ac:dyDescent="0.3">
      <c r="A453" s="30"/>
      <c r="B453" s="30"/>
      <c r="C453" s="46"/>
    </row>
    <row r="454" spans="1:3" s="28" customFormat="1" x14ac:dyDescent="0.3">
      <c r="A454" s="30"/>
      <c r="B454" s="30"/>
      <c r="C454" s="46"/>
    </row>
    <row r="455" spans="1:3" s="28" customFormat="1" x14ac:dyDescent="0.3">
      <c r="A455" s="30"/>
      <c r="B455" s="30"/>
      <c r="C455" s="46"/>
    </row>
    <row r="456" spans="1:3" s="28" customFormat="1" x14ac:dyDescent="0.3">
      <c r="A456" s="30"/>
      <c r="B456" s="30"/>
      <c r="C456" s="46"/>
    </row>
    <row r="457" spans="1:3" s="28" customFormat="1" x14ac:dyDescent="0.3">
      <c r="A457" s="30"/>
      <c r="B457" s="30"/>
      <c r="C457" s="46"/>
    </row>
  </sheetData>
  <sheetProtection algorithmName="SHA-512" hashValue="qUwulE/FOCpz9V7KH8nO/wSgjHTDQ58luhPyuV9R9oEoQvCr8ycdLznGNpSoXgXxA4GYMq5frlb03yTq2UxgFQ==" saltValue="5sNmkgj7yXzPpgvUUaZfXg==" spinCount="100000" sheet="1" formatCells="0" formatColumns="0" formatRows="0"/>
  <mergeCells count="75">
    <mergeCell ref="A1:D5"/>
    <mergeCell ref="F1:H1"/>
    <mergeCell ref="G2:I2"/>
    <mergeCell ref="G3:I3"/>
    <mergeCell ref="G4:I4"/>
    <mergeCell ref="G5:I5"/>
    <mergeCell ref="A7:D7"/>
    <mergeCell ref="E7:I7"/>
    <mergeCell ref="A8:D8"/>
    <mergeCell ref="E8:I8"/>
    <mergeCell ref="A9:D9"/>
    <mergeCell ref="E9:I9"/>
    <mergeCell ref="A10:D10"/>
    <mergeCell ref="E10:I10"/>
    <mergeCell ref="A12:B13"/>
    <mergeCell ref="C12:C13"/>
    <mergeCell ref="D13:D15"/>
    <mergeCell ref="E13:H15"/>
    <mergeCell ref="I13:I15"/>
    <mergeCell ref="E43:I43"/>
    <mergeCell ref="E44:I44"/>
    <mergeCell ref="E45:I45"/>
    <mergeCell ref="E32:I32"/>
    <mergeCell ref="E16:H16"/>
    <mergeCell ref="E17:H17"/>
    <mergeCell ref="E18:H18"/>
    <mergeCell ref="E19:H19"/>
    <mergeCell ref="E20:H20"/>
    <mergeCell ref="E21:H21"/>
    <mergeCell ref="E24:I24"/>
    <mergeCell ref="E25:I25"/>
    <mergeCell ref="E55:I58"/>
    <mergeCell ref="A57:B57"/>
    <mergeCell ref="A60:B60"/>
    <mergeCell ref="D60:E60"/>
    <mergeCell ref="D28:D30"/>
    <mergeCell ref="E28:I30"/>
    <mergeCell ref="E31:I31"/>
    <mergeCell ref="E48:I48"/>
    <mergeCell ref="E33:I33"/>
    <mergeCell ref="E34:I34"/>
    <mergeCell ref="E35:I35"/>
    <mergeCell ref="E36:I36"/>
    <mergeCell ref="E37:I37"/>
    <mergeCell ref="E38:I38"/>
    <mergeCell ref="E39:I39"/>
    <mergeCell ref="E40:I40"/>
    <mergeCell ref="E49:I49"/>
    <mergeCell ref="E50:I50"/>
    <mergeCell ref="E51:I51"/>
    <mergeCell ref="E52:I52"/>
    <mergeCell ref="A53:A54"/>
    <mergeCell ref="B53:B54"/>
    <mergeCell ref="C53:C54"/>
    <mergeCell ref="D53:D54"/>
    <mergeCell ref="E53:I54"/>
    <mergeCell ref="H60:I60"/>
    <mergeCell ref="A62:B62"/>
    <mergeCell ref="D62:E62"/>
    <mergeCell ref="H62:I62"/>
    <mergeCell ref="A63:B63"/>
    <mergeCell ref="D63:E63"/>
    <mergeCell ref="H63:I63"/>
    <mergeCell ref="A61:B61"/>
    <mergeCell ref="D61:E61"/>
    <mergeCell ref="H61:I61"/>
    <mergeCell ref="A66:B66"/>
    <mergeCell ref="D66:E66"/>
    <mergeCell ref="H66:I66"/>
    <mergeCell ref="A64:B64"/>
    <mergeCell ref="D64:E64"/>
    <mergeCell ref="H64:I64"/>
    <mergeCell ref="A65:B65"/>
    <mergeCell ref="D65:E65"/>
    <mergeCell ref="H65:I65"/>
  </mergeCells>
  <pageMargins left="0.25" right="0.25" top="0.75" bottom="0.55125000000000002" header="0.3" footer="0.3"/>
  <pageSetup paperSize="9" scale="66" orientation="portrait" r:id="rId1"/>
  <headerFooter>
    <oddHeader>&amp;C&amp;"-,Bold"&amp;18ST VINCENT DE PAUL SOCIETY - QUARTERLY RESTRICTED INCOME RETURN&amp;16 
&amp;KFF0000To be completed by any Conference or Council with Restricted Income received in the quarter or brought forward.</oddHeader>
    <oddFooter>&amp;C&amp;"-,Bold Italic"&amp;16&amp;KFF0000Please return the Quarterly Financial form no later than the 30th April 2025. Thank you for sending this form in on time</oddFooter>
  </headerFooter>
  <customProperties>
    <customPr name="GUID" r:id="rId2"/>
    <customPr name="mdRecalcCache" r:id="rId3"/>
    <customPr name="mdRecalcCacheOldestCalcDT" r:id="rId4"/>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sheetPr>
  <dimension ref="A1:C88"/>
  <sheetViews>
    <sheetView zoomScaleNormal="100" workbookViewId="0">
      <selection activeCell="C6" sqref="C6"/>
    </sheetView>
  </sheetViews>
  <sheetFormatPr defaultColWidth="8.90625" defaultRowHeight="14.4" x14ac:dyDescent="0.3"/>
  <cols>
    <col min="1" max="1" width="46.1796875" style="68" customWidth="1"/>
    <col min="2" max="3" width="11.81640625" style="68" customWidth="1"/>
    <col min="4" max="16384" width="8.90625" style="68"/>
  </cols>
  <sheetData>
    <row r="1" spans="1:3" x14ac:dyDescent="0.3">
      <c r="A1" s="264" t="s">
        <v>150</v>
      </c>
    </row>
    <row r="2" spans="1:3" x14ac:dyDescent="0.3">
      <c r="A2" s="78">
        <f>'Info about Council'!C5</f>
        <v>0</v>
      </c>
    </row>
    <row r="3" spans="1:3" ht="14.25" customHeight="1" x14ac:dyDescent="0.3">
      <c r="B3" s="265" t="s">
        <v>92</v>
      </c>
      <c r="C3" s="265" t="s">
        <v>93</v>
      </c>
    </row>
    <row r="4" spans="1:3" ht="14.25" customHeight="1" x14ac:dyDescent="0.3">
      <c r="B4" s="266" t="s">
        <v>262</v>
      </c>
      <c r="C4" s="265" t="s">
        <v>263</v>
      </c>
    </row>
    <row r="6" spans="1:3" x14ac:dyDescent="0.3">
      <c r="A6" s="264" t="s">
        <v>100</v>
      </c>
      <c r="B6" s="267">
        <f>'Jun 24 Return'!D10</f>
        <v>0</v>
      </c>
      <c r="C6" s="69">
        <f>'Jun 24 Return'!D10</f>
        <v>0</v>
      </c>
    </row>
    <row r="7" spans="1:3" x14ac:dyDescent="0.3">
      <c r="B7" s="69"/>
      <c r="C7" s="69"/>
    </row>
    <row r="8" spans="1:3" x14ac:dyDescent="0.3">
      <c r="A8" s="264" t="s">
        <v>95</v>
      </c>
      <c r="B8" s="69">
        <f>'Jun 24 Return'!D26</f>
        <v>0</v>
      </c>
      <c r="C8" s="69">
        <f>'Jun 24 Return'!D26</f>
        <v>0</v>
      </c>
    </row>
    <row r="9" spans="1:3" x14ac:dyDescent="0.3">
      <c r="B9" s="70"/>
      <c r="C9" s="70"/>
    </row>
    <row r="10" spans="1:3" x14ac:dyDescent="0.3">
      <c r="A10" s="68" t="s">
        <v>96</v>
      </c>
      <c r="B10" s="70">
        <f>SUM('Jun 24 Return'!C30:C39)</f>
        <v>0</v>
      </c>
      <c r="C10" s="70">
        <f>SUM('Jun 24 Return'!C30:C39)</f>
        <v>0</v>
      </c>
    </row>
    <row r="11" spans="1:3" x14ac:dyDescent="0.3">
      <c r="A11" s="68" t="s">
        <v>97</v>
      </c>
      <c r="B11" s="70">
        <f>SUM('Jun 24 Return'!C41:C45)</f>
        <v>0</v>
      </c>
      <c r="C11" s="70">
        <f>SUM('Jun 24 Return'!C41:C45)</f>
        <v>0</v>
      </c>
    </row>
    <row r="12" spans="1:3" x14ac:dyDescent="0.3">
      <c r="A12" s="68" t="s">
        <v>98</v>
      </c>
      <c r="B12" s="70">
        <f>SUM('Jun 24 Return'!C49:C55)</f>
        <v>0</v>
      </c>
      <c r="C12" s="70">
        <f>SUM('Jun 24 Return'!C49:C55)</f>
        <v>0</v>
      </c>
    </row>
    <row r="13" spans="1:3" x14ac:dyDescent="0.3">
      <c r="A13" s="264" t="s">
        <v>99</v>
      </c>
      <c r="B13" s="71">
        <f>SUM(B10:B12)</f>
        <v>0</v>
      </c>
      <c r="C13" s="71">
        <f>SUM(C10:C12)</f>
        <v>0</v>
      </c>
    </row>
    <row r="14" spans="1:3" x14ac:dyDescent="0.3">
      <c r="B14" s="70"/>
      <c r="C14" s="70"/>
    </row>
    <row r="15" spans="1:3" ht="15" thickBot="1" x14ac:dyDescent="0.35">
      <c r="A15" s="264" t="s">
        <v>101</v>
      </c>
      <c r="B15" s="72">
        <f>B6+B8-B13</f>
        <v>0</v>
      </c>
      <c r="C15" s="72">
        <f>C6+C8-C13</f>
        <v>0</v>
      </c>
    </row>
    <row r="16" spans="1:3" ht="15" thickTop="1" x14ac:dyDescent="0.3">
      <c r="B16" s="70"/>
      <c r="C16" s="70"/>
    </row>
    <row r="17" spans="1:3" x14ac:dyDescent="0.3">
      <c r="B17" s="70"/>
      <c r="C17" s="70"/>
    </row>
    <row r="18" spans="1:3" x14ac:dyDescent="0.3">
      <c r="A18" s="68" t="s">
        <v>102</v>
      </c>
      <c r="B18" s="70">
        <f>-'Jun 24 Return'!K30</f>
        <v>0</v>
      </c>
      <c r="C18" s="70"/>
    </row>
    <row r="19" spans="1:3" x14ac:dyDescent="0.3">
      <c r="A19" s="68" t="s">
        <v>103</v>
      </c>
      <c r="B19" s="70">
        <f>'Jun 24 Return'!K37</f>
        <v>0</v>
      </c>
      <c r="C19" s="70"/>
    </row>
    <row r="20" spans="1:3" ht="15" thickBot="1" x14ac:dyDescent="0.35">
      <c r="A20" s="264" t="s">
        <v>101</v>
      </c>
      <c r="B20" s="72">
        <f>SUM(B18:B19)</f>
        <v>0</v>
      </c>
      <c r="C20" s="70"/>
    </row>
    <row r="21" spans="1:3" ht="15" thickTop="1" x14ac:dyDescent="0.3">
      <c r="B21" s="73"/>
      <c r="C21" s="73"/>
    </row>
    <row r="22" spans="1:3" x14ac:dyDescent="0.3">
      <c r="B22" s="73"/>
      <c r="C22" s="73"/>
    </row>
    <row r="23" spans="1:3" x14ac:dyDescent="0.3">
      <c r="A23" s="264" t="s">
        <v>104</v>
      </c>
    </row>
    <row r="24" spans="1:3" x14ac:dyDescent="0.3">
      <c r="A24" s="571"/>
      <c r="B24" s="268"/>
      <c r="C24" s="268"/>
    </row>
    <row r="25" spans="1:3" x14ac:dyDescent="0.3">
      <c r="A25" s="571"/>
      <c r="B25" s="268"/>
      <c r="C25" s="268"/>
    </row>
    <row r="26" spans="1:3" x14ac:dyDescent="0.3">
      <c r="A26" s="571"/>
      <c r="B26" s="268"/>
      <c r="C26" s="268"/>
    </row>
    <row r="27" spans="1:3" x14ac:dyDescent="0.3">
      <c r="A27" s="571"/>
      <c r="B27" s="268"/>
      <c r="C27" s="268"/>
    </row>
    <row r="28" spans="1:3" x14ac:dyDescent="0.3">
      <c r="A28" s="571"/>
      <c r="B28" s="268"/>
      <c r="C28" s="268"/>
    </row>
    <row r="29" spans="1:3" x14ac:dyDescent="0.3">
      <c r="A29" s="571"/>
      <c r="B29" s="268"/>
      <c r="C29" s="268"/>
    </row>
    <row r="30" spans="1:3" x14ac:dyDescent="0.3">
      <c r="A30" s="571"/>
      <c r="B30" s="268"/>
      <c r="C30" s="268"/>
    </row>
    <row r="31" spans="1:3" x14ac:dyDescent="0.3">
      <c r="A31" s="571"/>
      <c r="B31" s="268"/>
      <c r="C31" s="268"/>
    </row>
    <row r="32" spans="1:3" x14ac:dyDescent="0.3">
      <c r="A32" s="571"/>
      <c r="B32" s="268"/>
      <c r="C32" s="268"/>
    </row>
    <row r="33" spans="1:3" x14ac:dyDescent="0.3">
      <c r="A33" s="571"/>
      <c r="B33" s="268"/>
      <c r="C33" s="268"/>
    </row>
    <row r="34" spans="1:3" x14ac:dyDescent="0.3">
      <c r="A34" s="571"/>
      <c r="B34" s="268"/>
      <c r="C34" s="268"/>
    </row>
    <row r="35" spans="1:3" x14ac:dyDescent="0.3">
      <c r="A35" s="571"/>
      <c r="B35" s="268"/>
      <c r="C35" s="268"/>
    </row>
    <row r="36" spans="1:3" x14ac:dyDescent="0.3">
      <c r="A36" s="571"/>
    </row>
    <row r="38" spans="1:3" x14ac:dyDescent="0.3">
      <c r="A38" s="264" t="s">
        <v>94</v>
      </c>
    </row>
    <row r="39" spans="1:3" x14ac:dyDescent="0.3">
      <c r="A39" s="68">
        <f>'Info about Council'!C5</f>
        <v>0</v>
      </c>
      <c r="B39" s="265" t="s">
        <v>92</v>
      </c>
      <c r="C39" s="265" t="s">
        <v>93</v>
      </c>
    </row>
    <row r="40" spans="1:3" x14ac:dyDescent="0.3">
      <c r="B40" s="266" t="str">
        <f>B4</f>
        <v>June 2024</v>
      </c>
      <c r="C40" s="265" t="str">
        <f>C4</f>
        <v>Apr-Jun 2024</v>
      </c>
    </row>
    <row r="41" spans="1:3" x14ac:dyDescent="0.3">
      <c r="A41" s="68" t="s">
        <v>146</v>
      </c>
      <c r="B41" s="70">
        <f>'Jun 24 Return'!C13</f>
        <v>0</v>
      </c>
      <c r="C41" s="70">
        <f>B41</f>
        <v>0</v>
      </c>
    </row>
    <row r="42" spans="1:3" x14ac:dyDescent="0.3">
      <c r="A42" s="68" t="s">
        <v>3</v>
      </c>
      <c r="B42" s="70">
        <f>'Jun 24 Return'!C14</f>
        <v>0</v>
      </c>
      <c r="C42" s="70">
        <f t="shared" ref="C42:C52" si="0">B42</f>
        <v>0</v>
      </c>
    </row>
    <row r="43" spans="1:3" x14ac:dyDescent="0.3">
      <c r="A43" s="68" t="s">
        <v>4</v>
      </c>
      <c r="B43" s="70">
        <f>'Jun 24 Return'!C15</f>
        <v>0</v>
      </c>
      <c r="C43" s="70">
        <f t="shared" si="0"/>
        <v>0</v>
      </c>
    </row>
    <row r="44" spans="1:3" x14ac:dyDescent="0.3">
      <c r="A44" s="68" t="s">
        <v>5</v>
      </c>
      <c r="B44" s="70">
        <f>'Jun 24 Return'!C16</f>
        <v>0</v>
      </c>
      <c r="C44" s="70">
        <f t="shared" si="0"/>
        <v>0</v>
      </c>
    </row>
    <row r="45" spans="1:3" x14ac:dyDescent="0.3">
      <c r="A45" s="68" t="s">
        <v>89</v>
      </c>
      <c r="B45" s="70">
        <f>'Jun 24 Return'!C17</f>
        <v>0</v>
      </c>
      <c r="C45" s="70">
        <f t="shared" si="0"/>
        <v>0</v>
      </c>
    </row>
    <row r="46" spans="1:3" x14ac:dyDescent="0.3">
      <c r="A46" s="68" t="s">
        <v>81</v>
      </c>
      <c r="B46" s="70">
        <f>'Jun 24 Return'!C18</f>
        <v>0</v>
      </c>
      <c r="C46" s="70">
        <f t="shared" si="0"/>
        <v>0</v>
      </c>
    </row>
    <row r="47" spans="1:3" x14ac:dyDescent="0.3">
      <c r="A47" s="68" t="s">
        <v>14</v>
      </c>
      <c r="B47" s="70">
        <f>'Jun 24 Return'!C19</f>
        <v>0</v>
      </c>
      <c r="C47" s="70">
        <f t="shared" si="0"/>
        <v>0</v>
      </c>
    </row>
    <row r="48" spans="1:3" x14ac:dyDescent="0.3">
      <c r="A48" s="68" t="s">
        <v>6</v>
      </c>
      <c r="B48" s="70">
        <f>'Jun 24 Return'!C20</f>
        <v>0</v>
      </c>
      <c r="C48" s="70">
        <f t="shared" si="0"/>
        <v>0</v>
      </c>
    </row>
    <row r="49" spans="1:3" x14ac:dyDescent="0.3">
      <c r="A49" s="68" t="s">
        <v>47</v>
      </c>
      <c r="B49" s="70">
        <f>'Jun 24 Return'!C21</f>
        <v>0</v>
      </c>
      <c r="C49" s="70">
        <f t="shared" si="0"/>
        <v>0</v>
      </c>
    </row>
    <row r="50" spans="1:3" x14ac:dyDescent="0.3">
      <c r="A50" s="68" t="s">
        <v>25</v>
      </c>
      <c r="B50" s="70">
        <f>'Jun 24 Return'!C22</f>
        <v>0</v>
      </c>
      <c r="C50" s="70">
        <f t="shared" si="0"/>
        <v>0</v>
      </c>
    </row>
    <row r="51" spans="1:3" x14ac:dyDescent="0.3">
      <c r="A51" s="68" t="s">
        <v>30</v>
      </c>
      <c r="B51" s="70">
        <f>'Jun 24 Return'!C24</f>
        <v>0</v>
      </c>
      <c r="C51" s="70">
        <f t="shared" si="0"/>
        <v>0</v>
      </c>
    </row>
    <row r="52" spans="1:3" x14ac:dyDescent="0.3">
      <c r="A52" s="68" t="s">
        <v>90</v>
      </c>
      <c r="B52" s="70">
        <f>'Jun 24 Return'!C25</f>
        <v>0</v>
      </c>
      <c r="C52" s="70">
        <f t="shared" si="0"/>
        <v>0</v>
      </c>
    </row>
    <row r="53" spans="1:3" ht="15" thickBot="1" x14ac:dyDescent="0.35">
      <c r="A53" s="264" t="s">
        <v>91</v>
      </c>
      <c r="B53" s="72">
        <f>SUM(B41:B52)</f>
        <v>0</v>
      </c>
      <c r="C53" s="72">
        <f>B53</f>
        <v>0</v>
      </c>
    </row>
    <row r="54" spans="1:3" ht="15" thickTop="1" x14ac:dyDescent="0.3">
      <c r="B54" s="70"/>
      <c r="C54" s="70"/>
    </row>
    <row r="55" spans="1:3" x14ac:dyDescent="0.3">
      <c r="A55" s="264" t="s">
        <v>71</v>
      </c>
      <c r="B55" s="70"/>
      <c r="C55" s="70"/>
    </row>
    <row r="56" spans="1:3" x14ac:dyDescent="0.3">
      <c r="A56" s="68" t="s">
        <v>16</v>
      </c>
      <c r="B56" s="70">
        <f>'Jun 24 Return'!C30</f>
        <v>0</v>
      </c>
      <c r="C56" s="70">
        <f>B56</f>
        <v>0</v>
      </c>
    </row>
    <row r="57" spans="1:3" x14ac:dyDescent="0.3">
      <c r="A57" s="68" t="s">
        <v>12</v>
      </c>
      <c r="B57" s="70">
        <f>'Jun 24 Return'!C31</f>
        <v>0</v>
      </c>
      <c r="C57" s="70">
        <f t="shared" ref="C57:C84" si="1">B57</f>
        <v>0</v>
      </c>
    </row>
    <row r="58" spans="1:3" x14ac:dyDescent="0.3">
      <c r="A58" s="68" t="s">
        <v>17</v>
      </c>
      <c r="B58" s="70">
        <f>'Jun 24 Return'!C32</f>
        <v>0</v>
      </c>
      <c r="C58" s="70">
        <f t="shared" si="1"/>
        <v>0</v>
      </c>
    </row>
    <row r="59" spans="1:3" x14ac:dyDescent="0.3">
      <c r="A59" s="68" t="s">
        <v>18</v>
      </c>
      <c r="B59" s="70">
        <f>'Jun 24 Return'!C33</f>
        <v>0</v>
      </c>
      <c r="C59" s="70">
        <f t="shared" si="1"/>
        <v>0</v>
      </c>
    </row>
    <row r="60" spans="1:3" x14ac:dyDescent="0.3">
      <c r="A60" s="68" t="s">
        <v>7</v>
      </c>
      <c r="B60" s="70">
        <f>'Jun 24 Return'!C34</f>
        <v>0</v>
      </c>
      <c r="C60" s="70">
        <f t="shared" si="1"/>
        <v>0</v>
      </c>
    </row>
    <row r="61" spans="1:3" x14ac:dyDescent="0.3">
      <c r="A61" s="68" t="s">
        <v>35</v>
      </c>
      <c r="B61" s="70">
        <f>'Jun 24 Return'!C35</f>
        <v>0</v>
      </c>
      <c r="C61" s="70">
        <f t="shared" si="1"/>
        <v>0</v>
      </c>
    </row>
    <row r="62" spans="1:3" x14ac:dyDescent="0.3">
      <c r="A62" s="68" t="s">
        <v>21</v>
      </c>
      <c r="B62" s="70">
        <f>'Jun 24 Return'!C36</f>
        <v>0</v>
      </c>
      <c r="C62" s="70">
        <f t="shared" si="1"/>
        <v>0</v>
      </c>
    </row>
    <row r="63" spans="1:3" x14ac:dyDescent="0.3">
      <c r="A63" s="68" t="s">
        <v>19</v>
      </c>
      <c r="B63" s="70">
        <f>'Jun 24 Return'!C37</f>
        <v>0</v>
      </c>
      <c r="C63" s="70">
        <f t="shared" si="1"/>
        <v>0</v>
      </c>
    </row>
    <row r="64" spans="1:3" x14ac:dyDescent="0.3">
      <c r="A64" s="68" t="s">
        <v>20</v>
      </c>
      <c r="B64" s="70">
        <f>'Jun 24 Return'!C38</f>
        <v>0</v>
      </c>
      <c r="C64" s="70">
        <f t="shared" si="1"/>
        <v>0</v>
      </c>
    </row>
    <row r="65" spans="1:3" x14ac:dyDescent="0.3">
      <c r="A65" s="68" t="s">
        <v>8</v>
      </c>
      <c r="B65" s="70">
        <f>'Jun 24 Return'!C39</f>
        <v>0</v>
      </c>
      <c r="C65" s="70">
        <f t="shared" si="1"/>
        <v>0</v>
      </c>
    </row>
    <row r="66" spans="1:3" x14ac:dyDescent="0.3">
      <c r="B66" s="71">
        <f>SUM(B56:B65)</f>
        <v>0</v>
      </c>
      <c r="C66" s="71">
        <f t="shared" si="1"/>
        <v>0</v>
      </c>
    </row>
    <row r="67" spans="1:3" x14ac:dyDescent="0.3">
      <c r="B67" s="70"/>
      <c r="C67" s="70"/>
    </row>
    <row r="68" spans="1:3" x14ac:dyDescent="0.3">
      <c r="A68" s="264" t="s">
        <v>72</v>
      </c>
      <c r="B68" s="70"/>
      <c r="C68" s="70"/>
    </row>
    <row r="69" spans="1:3" x14ac:dyDescent="0.3">
      <c r="A69" s="68" t="s">
        <v>147</v>
      </c>
      <c r="B69" s="70">
        <f>'Jun 24 Return'!C41</f>
        <v>0</v>
      </c>
      <c r="C69" s="70">
        <f t="shared" si="1"/>
        <v>0</v>
      </c>
    </row>
    <row r="70" spans="1:3" x14ac:dyDescent="0.3">
      <c r="A70" s="68" t="s">
        <v>22</v>
      </c>
      <c r="B70" s="70">
        <f>'Jun 24 Return'!C42</f>
        <v>0</v>
      </c>
      <c r="C70" s="70">
        <f t="shared" si="1"/>
        <v>0</v>
      </c>
    </row>
    <row r="71" spans="1:3" x14ac:dyDescent="0.3">
      <c r="A71" s="68" t="s">
        <v>74</v>
      </c>
      <c r="B71" s="70">
        <f>'Jun 24 Return'!C43</f>
        <v>0</v>
      </c>
      <c r="C71" s="70">
        <f t="shared" si="1"/>
        <v>0</v>
      </c>
    </row>
    <row r="72" spans="1:3" x14ac:dyDescent="0.3">
      <c r="A72" s="68" t="s">
        <v>10</v>
      </c>
      <c r="B72" s="70">
        <f>'Jun 24 Return'!C44</f>
        <v>0</v>
      </c>
      <c r="C72" s="70">
        <f t="shared" si="1"/>
        <v>0</v>
      </c>
    </row>
    <row r="73" spans="1:3" x14ac:dyDescent="0.3">
      <c r="A73" s="68" t="s">
        <v>73</v>
      </c>
      <c r="B73" s="70">
        <f>'Jun 24 Return'!C45</f>
        <v>0</v>
      </c>
      <c r="C73" s="70">
        <f t="shared" si="1"/>
        <v>0</v>
      </c>
    </row>
    <row r="74" spans="1:3" x14ac:dyDescent="0.3">
      <c r="B74" s="71">
        <f>SUM(B69:B73)</f>
        <v>0</v>
      </c>
      <c r="C74" s="71">
        <f t="shared" si="1"/>
        <v>0</v>
      </c>
    </row>
    <row r="75" spans="1:3" x14ac:dyDescent="0.3">
      <c r="B75" s="70"/>
      <c r="C75" s="70"/>
    </row>
    <row r="76" spans="1:3" x14ac:dyDescent="0.3">
      <c r="A76" s="264" t="s">
        <v>75</v>
      </c>
      <c r="B76" s="70"/>
      <c r="C76" s="70"/>
    </row>
    <row r="77" spans="1:3" x14ac:dyDescent="0.3">
      <c r="A77" s="68" t="s">
        <v>13</v>
      </c>
      <c r="B77" s="70">
        <f>'Jun 24 Return'!C49</f>
        <v>0</v>
      </c>
      <c r="C77" s="70">
        <f t="shared" si="1"/>
        <v>0</v>
      </c>
    </row>
    <row r="78" spans="1:3" x14ac:dyDescent="0.3">
      <c r="A78" s="68" t="s">
        <v>9</v>
      </c>
      <c r="B78" s="70">
        <f>'Jun 24 Return'!C50</f>
        <v>0</v>
      </c>
      <c r="C78" s="70">
        <f t="shared" si="1"/>
        <v>0</v>
      </c>
    </row>
    <row r="79" spans="1:3" x14ac:dyDescent="0.3">
      <c r="A79" s="68" t="s">
        <v>210</v>
      </c>
      <c r="B79" s="70">
        <f>'Jun 24 Return'!C51</f>
        <v>0</v>
      </c>
      <c r="C79" s="70">
        <f t="shared" si="1"/>
        <v>0</v>
      </c>
    </row>
    <row r="80" spans="1:3" x14ac:dyDescent="0.3">
      <c r="A80" s="68" t="s">
        <v>235</v>
      </c>
      <c r="B80" s="70">
        <f>'Jun 24 Return'!C52</f>
        <v>0</v>
      </c>
      <c r="C80" s="70">
        <f t="shared" si="1"/>
        <v>0</v>
      </c>
    </row>
    <row r="81" spans="1:3" x14ac:dyDescent="0.3">
      <c r="A81" s="68" t="s">
        <v>76</v>
      </c>
      <c r="B81" s="70">
        <f>'Jun 24 Return'!C53</f>
        <v>0</v>
      </c>
      <c r="C81" s="70">
        <f t="shared" si="1"/>
        <v>0</v>
      </c>
    </row>
    <row r="82" spans="1:3" x14ac:dyDescent="0.3">
      <c r="A82" s="68" t="s">
        <v>82</v>
      </c>
      <c r="B82" s="70">
        <f>'Jun 24 Return'!C54</f>
        <v>0</v>
      </c>
      <c r="C82" s="70">
        <f t="shared" si="1"/>
        <v>0</v>
      </c>
    </row>
    <row r="83" spans="1:3" x14ac:dyDescent="0.3">
      <c r="A83" s="68" t="s">
        <v>83</v>
      </c>
      <c r="B83" s="70">
        <f>'Jun 24 Return'!C55</f>
        <v>0</v>
      </c>
      <c r="C83" s="70">
        <f t="shared" si="1"/>
        <v>0</v>
      </c>
    </row>
    <row r="84" spans="1:3" x14ac:dyDescent="0.3">
      <c r="B84" s="71">
        <f>SUM(B77:B83)</f>
        <v>0</v>
      </c>
      <c r="C84" s="71">
        <f t="shared" si="1"/>
        <v>0</v>
      </c>
    </row>
    <row r="85" spans="1:3" x14ac:dyDescent="0.3">
      <c r="B85" s="70"/>
      <c r="C85" s="70"/>
    </row>
    <row r="86" spans="1:3" ht="15" thickBot="1" x14ac:dyDescent="0.35">
      <c r="A86" s="264" t="s">
        <v>2</v>
      </c>
      <c r="B86" s="72">
        <f>B66+B74+B84</f>
        <v>0</v>
      </c>
      <c r="C86" s="72">
        <f>B86</f>
        <v>0</v>
      </c>
    </row>
    <row r="87" spans="1:3" ht="15" thickTop="1" x14ac:dyDescent="0.3"/>
    <row r="88" spans="1:3" ht="4.5" customHeight="1" x14ac:dyDescent="0.3"/>
  </sheetData>
  <sheetProtection algorithmName="SHA-512" hashValue="/koj4WAZeXbWKQyp4ni9qG8WW/DKPwCEC8G9AI3cRolf/e1pVyYLCEzt3mhFozGHOS1InRJkc1K4XeClKKkqnQ==" saltValue="QLUNPrgrl0FTn2C6k6MC/w==" spinCount="100000" sheet="1" formatCells="0" formatColumns="0" formatRows="0"/>
  <mergeCells count="1">
    <mergeCell ref="A24:A36"/>
  </mergeCells>
  <pageMargins left="0.7" right="0.7" top="0.75" bottom="0.75" header="0.3" footer="0.3"/>
  <pageSetup paperSize="9" orientation="portrait" r:id="rId1"/>
  <customProperties>
    <customPr name="GUID" r:id="rId2"/>
    <customPr name="mdRecalcCache" r:id="rId3"/>
    <customPr name="mdRecalcCacheOldestCalcDT" r:id="rId4"/>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sheetPr>
  <dimension ref="A1:C87"/>
  <sheetViews>
    <sheetView zoomScaleNormal="100" workbookViewId="0">
      <selection activeCell="C6" sqref="C6"/>
    </sheetView>
  </sheetViews>
  <sheetFormatPr defaultColWidth="8.90625" defaultRowHeight="14.4" x14ac:dyDescent="0.3"/>
  <cols>
    <col min="1" max="1" width="43.08984375" style="263" bestFit="1" customWidth="1"/>
    <col min="2" max="2" width="12.1796875" style="263" customWidth="1"/>
    <col min="3" max="3" width="10" style="74" bestFit="1" customWidth="1"/>
    <col min="4" max="16384" width="8.90625" style="262"/>
  </cols>
  <sheetData>
    <row r="1" spans="1:3" x14ac:dyDescent="0.3">
      <c r="A1" s="264" t="s">
        <v>150</v>
      </c>
      <c r="B1" s="68"/>
    </row>
    <row r="2" spans="1:3" x14ac:dyDescent="0.3">
      <c r="A2" s="78">
        <f>'Info about Council'!C5</f>
        <v>0</v>
      </c>
      <c r="B2" s="68"/>
    </row>
    <row r="3" spans="1:3" x14ac:dyDescent="0.3">
      <c r="A3" s="68"/>
      <c r="B3" s="265" t="s">
        <v>92</v>
      </c>
      <c r="C3" s="265" t="s">
        <v>93</v>
      </c>
    </row>
    <row r="4" spans="1:3" x14ac:dyDescent="0.3">
      <c r="A4" s="68"/>
      <c r="B4" s="266" t="s">
        <v>264</v>
      </c>
      <c r="C4" s="265" t="s">
        <v>265</v>
      </c>
    </row>
    <row r="5" spans="1:3" x14ac:dyDescent="0.3">
      <c r="A5" s="68"/>
      <c r="B5" s="68"/>
    </row>
    <row r="6" spans="1:3" x14ac:dyDescent="0.3">
      <c r="A6" s="264" t="s">
        <v>100</v>
      </c>
      <c r="B6" s="267">
        <f>'Sep 24 Return'!D10</f>
        <v>0</v>
      </c>
      <c r="C6" s="69">
        <f>'Jun 24 Return'!D10+'Sep 24 Return'!D10</f>
        <v>0</v>
      </c>
    </row>
    <row r="7" spans="1:3" x14ac:dyDescent="0.3">
      <c r="A7" s="68"/>
      <c r="B7" s="69"/>
      <c r="C7" s="69"/>
    </row>
    <row r="8" spans="1:3" x14ac:dyDescent="0.3">
      <c r="A8" s="264" t="s">
        <v>95</v>
      </c>
      <c r="B8" s="69">
        <f>'Sep 24 Return'!D26</f>
        <v>0</v>
      </c>
      <c r="C8" s="69">
        <f>'Jun 24 Return'!D26+'Sep 24 Return'!D26</f>
        <v>0</v>
      </c>
    </row>
    <row r="9" spans="1:3" x14ac:dyDescent="0.3">
      <c r="A9" s="68"/>
      <c r="B9" s="70"/>
      <c r="C9" s="70"/>
    </row>
    <row r="10" spans="1:3" x14ac:dyDescent="0.3">
      <c r="A10" s="68" t="s">
        <v>96</v>
      </c>
      <c r="B10" s="70">
        <f>SUM('Sep 24 Return'!C30:C39)</f>
        <v>0</v>
      </c>
      <c r="C10" s="70">
        <f>SUM('Jun 24 Return'!C30:C39)+SUM('Sep 24 Return'!C30:C39)</f>
        <v>0</v>
      </c>
    </row>
    <row r="11" spans="1:3" x14ac:dyDescent="0.3">
      <c r="A11" s="68" t="s">
        <v>97</v>
      </c>
      <c r="B11" s="70">
        <f>SUM('Sep 24 Return'!C31:C40)</f>
        <v>0</v>
      </c>
      <c r="C11" s="70">
        <f>SUM('Jun 24 Return'!C31:C40)+SUM('Sep 24 Return'!C31:C40)</f>
        <v>0</v>
      </c>
    </row>
    <row r="12" spans="1:3" x14ac:dyDescent="0.3">
      <c r="A12" s="68" t="s">
        <v>98</v>
      </c>
      <c r="B12" s="70">
        <f>SUM('Sep 24 Return'!C49:C55)</f>
        <v>0</v>
      </c>
      <c r="C12" s="70">
        <f>SUM('Jun 24 Return'!C49:C55)+SUM('Sep 24 Return'!C49:C55)</f>
        <v>0</v>
      </c>
    </row>
    <row r="13" spans="1:3" x14ac:dyDescent="0.3">
      <c r="A13" s="264" t="s">
        <v>99</v>
      </c>
      <c r="B13" s="71">
        <f>SUM(B10:B12)</f>
        <v>0</v>
      </c>
      <c r="C13" s="71">
        <f>SUM(C10:C12)</f>
        <v>0</v>
      </c>
    </row>
    <row r="14" spans="1:3" x14ac:dyDescent="0.3">
      <c r="A14" s="68"/>
      <c r="B14" s="70"/>
      <c r="C14" s="70"/>
    </row>
    <row r="15" spans="1:3" ht="15" thickBot="1" x14ac:dyDescent="0.35">
      <c r="A15" s="264" t="s">
        <v>101</v>
      </c>
      <c r="B15" s="72">
        <f>B6+B8-B13</f>
        <v>0</v>
      </c>
      <c r="C15" s="72">
        <f>C6+C8-C13</f>
        <v>0</v>
      </c>
    </row>
    <row r="16" spans="1:3" ht="15" thickTop="1" x14ac:dyDescent="0.3">
      <c r="A16" s="68"/>
      <c r="B16" s="70"/>
      <c r="C16" s="75"/>
    </row>
    <row r="17" spans="1:3" x14ac:dyDescent="0.3">
      <c r="A17" s="68"/>
      <c r="B17" s="70"/>
      <c r="C17" s="75"/>
    </row>
    <row r="18" spans="1:3" x14ac:dyDescent="0.3">
      <c r="A18" s="68" t="s">
        <v>102</v>
      </c>
      <c r="B18" s="70">
        <f>-'Sep 24 Return'!K30</f>
        <v>0</v>
      </c>
      <c r="C18" s="75"/>
    </row>
    <row r="19" spans="1:3" x14ac:dyDescent="0.3">
      <c r="A19" s="68" t="s">
        <v>103</v>
      </c>
      <c r="B19" s="70">
        <f>'Sep 24 Return'!K37</f>
        <v>0</v>
      </c>
      <c r="C19" s="75"/>
    </row>
    <row r="20" spans="1:3" ht="15" thickBot="1" x14ac:dyDescent="0.35">
      <c r="A20" s="264" t="s">
        <v>101</v>
      </c>
      <c r="B20" s="72">
        <f>SUM(B18:B19)</f>
        <v>0</v>
      </c>
      <c r="C20" s="75"/>
    </row>
    <row r="21" spans="1:3" ht="15" thickTop="1" x14ac:dyDescent="0.3">
      <c r="A21" s="68"/>
      <c r="B21" s="73"/>
      <c r="C21" s="75"/>
    </row>
    <row r="22" spans="1:3" x14ac:dyDescent="0.3">
      <c r="A22" s="68"/>
      <c r="B22" s="73"/>
      <c r="C22" s="75"/>
    </row>
    <row r="23" spans="1:3" x14ac:dyDescent="0.3">
      <c r="A23" s="264" t="s">
        <v>104</v>
      </c>
      <c r="B23" s="68"/>
      <c r="C23" s="75"/>
    </row>
    <row r="24" spans="1:3" x14ac:dyDescent="0.3">
      <c r="A24" s="571"/>
      <c r="B24" s="268"/>
      <c r="C24" s="75"/>
    </row>
    <row r="25" spans="1:3" x14ac:dyDescent="0.3">
      <c r="A25" s="571"/>
      <c r="B25" s="268"/>
      <c r="C25" s="75"/>
    </row>
    <row r="26" spans="1:3" x14ac:dyDescent="0.3">
      <c r="A26" s="571"/>
      <c r="B26" s="268"/>
      <c r="C26" s="75"/>
    </row>
    <row r="27" spans="1:3" x14ac:dyDescent="0.3">
      <c r="A27" s="571"/>
      <c r="B27" s="268"/>
      <c r="C27" s="75"/>
    </row>
    <row r="28" spans="1:3" x14ac:dyDescent="0.3">
      <c r="A28" s="571"/>
      <c r="B28" s="268"/>
      <c r="C28" s="75"/>
    </row>
    <row r="29" spans="1:3" x14ac:dyDescent="0.3">
      <c r="A29" s="571"/>
      <c r="B29" s="268"/>
      <c r="C29" s="75"/>
    </row>
    <row r="30" spans="1:3" x14ac:dyDescent="0.3">
      <c r="A30" s="571"/>
      <c r="B30" s="268"/>
      <c r="C30" s="75"/>
    </row>
    <row r="31" spans="1:3" x14ac:dyDescent="0.3">
      <c r="A31" s="571"/>
      <c r="B31" s="268"/>
      <c r="C31" s="75"/>
    </row>
    <row r="32" spans="1:3" x14ac:dyDescent="0.3">
      <c r="A32" s="571"/>
      <c r="B32" s="268"/>
      <c r="C32" s="75"/>
    </row>
    <row r="33" spans="1:3" x14ac:dyDescent="0.3">
      <c r="A33" s="571"/>
      <c r="B33" s="268"/>
      <c r="C33" s="75"/>
    </row>
    <row r="34" spans="1:3" x14ac:dyDescent="0.3">
      <c r="A34" s="571"/>
      <c r="B34" s="268"/>
      <c r="C34" s="75"/>
    </row>
    <row r="35" spans="1:3" x14ac:dyDescent="0.3">
      <c r="A35" s="571"/>
      <c r="B35" s="268"/>
      <c r="C35" s="75"/>
    </row>
    <row r="36" spans="1:3" x14ac:dyDescent="0.3">
      <c r="A36" s="571"/>
      <c r="B36" s="68"/>
    </row>
    <row r="37" spans="1:3" x14ac:dyDescent="0.3">
      <c r="A37" s="68"/>
      <c r="B37" s="68"/>
      <c r="C37" s="263"/>
    </row>
    <row r="38" spans="1:3" x14ac:dyDescent="0.3">
      <c r="A38" s="264" t="s">
        <v>94</v>
      </c>
      <c r="B38" s="68"/>
      <c r="C38" s="263"/>
    </row>
    <row r="39" spans="1:3" x14ac:dyDescent="0.3">
      <c r="A39" s="68">
        <f>'Info about Council'!C5</f>
        <v>0</v>
      </c>
      <c r="B39" s="265" t="s">
        <v>92</v>
      </c>
      <c r="C39" s="265" t="s">
        <v>93</v>
      </c>
    </row>
    <row r="40" spans="1:3" x14ac:dyDescent="0.3">
      <c r="A40" s="68"/>
      <c r="B40" s="266" t="str">
        <f>B4</f>
        <v>Sept 2024</v>
      </c>
      <c r="C40" s="265" t="str">
        <f>C4</f>
        <v>Apr-Sep 2024</v>
      </c>
    </row>
    <row r="41" spans="1:3" x14ac:dyDescent="0.3">
      <c r="A41" s="68" t="s">
        <v>146</v>
      </c>
      <c r="B41" s="70">
        <f>'Sep 24 Return'!C13</f>
        <v>0</v>
      </c>
      <c r="C41" s="70">
        <f>'Jun 24 Return'!C13+'Sep 24 Return'!C13</f>
        <v>0</v>
      </c>
    </row>
    <row r="42" spans="1:3" x14ac:dyDescent="0.3">
      <c r="A42" s="68" t="s">
        <v>3</v>
      </c>
      <c r="B42" s="70">
        <f>'Sep 24 Return'!C14</f>
        <v>0</v>
      </c>
      <c r="C42" s="70">
        <f>'Jun 24 Return'!C14+'Sep 24 Return'!C14</f>
        <v>0</v>
      </c>
    </row>
    <row r="43" spans="1:3" x14ac:dyDescent="0.3">
      <c r="A43" s="68" t="s">
        <v>4</v>
      </c>
      <c r="B43" s="70">
        <f>'Sep 24 Return'!C15</f>
        <v>0</v>
      </c>
      <c r="C43" s="70">
        <f>'Jun 24 Return'!C15+'Sep 24 Return'!C15</f>
        <v>0</v>
      </c>
    </row>
    <row r="44" spans="1:3" x14ac:dyDescent="0.3">
      <c r="A44" s="68" t="s">
        <v>5</v>
      </c>
      <c r="B44" s="70">
        <f>'Sep 24 Return'!C16</f>
        <v>0</v>
      </c>
      <c r="C44" s="70">
        <f>'Jun 24 Return'!C16+'Sep 24 Return'!C16</f>
        <v>0</v>
      </c>
    </row>
    <row r="45" spans="1:3" x14ac:dyDescent="0.3">
      <c r="A45" s="68" t="s">
        <v>89</v>
      </c>
      <c r="B45" s="70">
        <f>'Sep 24 Return'!C17</f>
        <v>0</v>
      </c>
      <c r="C45" s="70">
        <f>'Jun 24 Return'!C17+'Sep 24 Return'!C17</f>
        <v>0</v>
      </c>
    </row>
    <row r="46" spans="1:3" x14ac:dyDescent="0.3">
      <c r="A46" s="68" t="s">
        <v>81</v>
      </c>
      <c r="B46" s="70">
        <f>'Sep 24 Return'!C18</f>
        <v>0</v>
      </c>
      <c r="C46" s="70">
        <f>'Jun 24 Return'!C18+'Sep 24 Return'!C18</f>
        <v>0</v>
      </c>
    </row>
    <row r="47" spans="1:3" x14ac:dyDescent="0.3">
      <c r="A47" s="68" t="s">
        <v>14</v>
      </c>
      <c r="B47" s="70">
        <f>'Sep 24 Return'!C19</f>
        <v>0</v>
      </c>
      <c r="C47" s="70">
        <f>'Jun 24 Return'!C19+'Sep 24 Return'!C19</f>
        <v>0</v>
      </c>
    </row>
    <row r="48" spans="1:3" x14ac:dyDescent="0.3">
      <c r="A48" s="68" t="s">
        <v>6</v>
      </c>
      <c r="B48" s="70">
        <f>'Sep 24 Return'!C20</f>
        <v>0</v>
      </c>
      <c r="C48" s="70">
        <f>'Jun 24 Return'!C20+'Sep 24 Return'!C20</f>
        <v>0</v>
      </c>
    </row>
    <row r="49" spans="1:3" x14ac:dyDescent="0.3">
      <c r="A49" s="68" t="s">
        <v>47</v>
      </c>
      <c r="B49" s="70">
        <f>'Sep 24 Return'!C21</f>
        <v>0</v>
      </c>
      <c r="C49" s="70">
        <f>'Jun 24 Return'!C21+'Sep 24 Return'!C21</f>
        <v>0</v>
      </c>
    </row>
    <row r="50" spans="1:3" x14ac:dyDescent="0.3">
      <c r="A50" s="68" t="s">
        <v>25</v>
      </c>
      <c r="B50" s="70">
        <f>'Sep 24 Return'!C22</f>
        <v>0</v>
      </c>
      <c r="C50" s="70">
        <f>'Jun 24 Return'!C22+'Sep 24 Return'!C22</f>
        <v>0</v>
      </c>
    </row>
    <row r="51" spans="1:3" x14ac:dyDescent="0.3">
      <c r="A51" s="68" t="s">
        <v>30</v>
      </c>
      <c r="B51" s="70">
        <f>'Sep 24 Return'!C23</f>
        <v>0</v>
      </c>
      <c r="C51" s="70">
        <f>'Jun 24 Return'!C23+'Sep 24 Return'!C23</f>
        <v>0</v>
      </c>
    </row>
    <row r="52" spans="1:3" x14ac:dyDescent="0.3">
      <c r="A52" s="68" t="s">
        <v>90</v>
      </c>
      <c r="B52" s="70">
        <f>'Sep 24 Return'!C24</f>
        <v>0</v>
      </c>
      <c r="C52" s="70">
        <f>'Jun 24 Return'!C24+'Sep 24 Return'!C24</f>
        <v>0</v>
      </c>
    </row>
    <row r="53" spans="1:3" ht="15" thickBot="1" x14ac:dyDescent="0.35">
      <c r="A53" s="264" t="s">
        <v>91</v>
      </c>
      <c r="B53" s="72">
        <f>SUM(B41:B52)</f>
        <v>0</v>
      </c>
      <c r="C53" s="72">
        <f>SUM(C41:C52)</f>
        <v>0</v>
      </c>
    </row>
    <row r="54" spans="1:3" ht="15" thickTop="1" x14ac:dyDescent="0.3">
      <c r="A54" s="68"/>
      <c r="B54" s="70"/>
      <c r="C54" s="77"/>
    </row>
    <row r="55" spans="1:3" x14ac:dyDescent="0.3">
      <c r="A55" s="264" t="s">
        <v>71</v>
      </c>
      <c r="B55" s="70"/>
      <c r="C55" s="77"/>
    </row>
    <row r="56" spans="1:3" x14ac:dyDescent="0.3">
      <c r="A56" s="68" t="s">
        <v>16</v>
      </c>
      <c r="B56" s="70">
        <f>'Sep 24 Return'!C30</f>
        <v>0</v>
      </c>
      <c r="C56" s="70">
        <f>'Jun 24 Return'!C30+'Sep 24 Return'!C30</f>
        <v>0</v>
      </c>
    </row>
    <row r="57" spans="1:3" x14ac:dyDescent="0.3">
      <c r="A57" s="68" t="s">
        <v>12</v>
      </c>
      <c r="B57" s="70">
        <f>'Sep 24 Return'!C31</f>
        <v>0</v>
      </c>
      <c r="C57" s="70">
        <f>'Jun 24 Return'!C31+'Sep 24 Return'!C31</f>
        <v>0</v>
      </c>
    </row>
    <row r="58" spans="1:3" x14ac:dyDescent="0.3">
      <c r="A58" s="68" t="s">
        <v>17</v>
      </c>
      <c r="B58" s="70">
        <f>'Sep 24 Return'!C32</f>
        <v>0</v>
      </c>
      <c r="C58" s="70">
        <f>'Jun 24 Return'!C32+'Sep 24 Return'!C32</f>
        <v>0</v>
      </c>
    </row>
    <row r="59" spans="1:3" x14ac:dyDescent="0.3">
      <c r="A59" s="68" t="s">
        <v>18</v>
      </c>
      <c r="B59" s="70">
        <f>'Sep 24 Return'!C33</f>
        <v>0</v>
      </c>
      <c r="C59" s="70">
        <f>'Jun 24 Return'!C33+'Sep 24 Return'!C33</f>
        <v>0</v>
      </c>
    </row>
    <row r="60" spans="1:3" x14ac:dyDescent="0.3">
      <c r="A60" s="68" t="s">
        <v>7</v>
      </c>
      <c r="B60" s="70">
        <f>'Sep 24 Return'!C34</f>
        <v>0</v>
      </c>
      <c r="C60" s="70">
        <f>'Jun 24 Return'!C34+'Sep 24 Return'!C34</f>
        <v>0</v>
      </c>
    </row>
    <row r="61" spans="1:3" x14ac:dyDescent="0.3">
      <c r="A61" s="68" t="s">
        <v>35</v>
      </c>
      <c r="B61" s="70">
        <f>'Sep 24 Return'!C35</f>
        <v>0</v>
      </c>
      <c r="C61" s="70">
        <f>'Jun 24 Return'!C35+'Sep 24 Return'!C35</f>
        <v>0</v>
      </c>
    </row>
    <row r="62" spans="1:3" x14ac:dyDescent="0.3">
      <c r="A62" s="68" t="s">
        <v>21</v>
      </c>
      <c r="B62" s="70">
        <f>'Sep 24 Return'!C36</f>
        <v>0</v>
      </c>
      <c r="C62" s="70">
        <f>'Jun 24 Return'!C36+'Sep 24 Return'!C36</f>
        <v>0</v>
      </c>
    </row>
    <row r="63" spans="1:3" x14ac:dyDescent="0.3">
      <c r="A63" s="68" t="s">
        <v>19</v>
      </c>
      <c r="B63" s="70">
        <f>'Sep 24 Return'!C37</f>
        <v>0</v>
      </c>
      <c r="C63" s="70">
        <f>'Jun 24 Return'!C37+'Sep 24 Return'!C37</f>
        <v>0</v>
      </c>
    </row>
    <row r="64" spans="1:3" x14ac:dyDescent="0.3">
      <c r="A64" s="68" t="s">
        <v>20</v>
      </c>
      <c r="B64" s="70">
        <f>'Sep 24 Return'!C38</f>
        <v>0</v>
      </c>
      <c r="C64" s="70">
        <f>'Jun 24 Return'!C38+'Sep 24 Return'!C38</f>
        <v>0</v>
      </c>
    </row>
    <row r="65" spans="1:3" x14ac:dyDescent="0.3">
      <c r="A65" s="68" t="s">
        <v>8</v>
      </c>
      <c r="B65" s="70">
        <f>'Sep 24 Return'!C39</f>
        <v>0</v>
      </c>
      <c r="C65" s="70">
        <f>'Jun 24 Return'!C39+'Sep 24 Return'!C39</f>
        <v>0</v>
      </c>
    </row>
    <row r="66" spans="1:3" x14ac:dyDescent="0.3">
      <c r="A66" s="68"/>
      <c r="B66" s="71">
        <f>SUM(B56:B65)</f>
        <v>0</v>
      </c>
      <c r="C66" s="71">
        <f>SUM(C56:C65)</f>
        <v>0</v>
      </c>
    </row>
    <row r="67" spans="1:3" x14ac:dyDescent="0.3">
      <c r="A67" s="68"/>
      <c r="B67" s="70"/>
      <c r="C67" s="70"/>
    </row>
    <row r="68" spans="1:3" x14ac:dyDescent="0.3">
      <c r="A68" s="264" t="s">
        <v>72</v>
      </c>
      <c r="B68" s="70"/>
      <c r="C68" s="70"/>
    </row>
    <row r="69" spans="1:3" x14ac:dyDescent="0.3">
      <c r="A69" s="68" t="s">
        <v>147</v>
      </c>
      <c r="B69" s="70">
        <f>'Sep 24 Return'!C41</f>
        <v>0</v>
      </c>
      <c r="C69" s="70">
        <f>'Jun 24 Return'!C41+'Sep 24 Return'!C41</f>
        <v>0</v>
      </c>
    </row>
    <row r="70" spans="1:3" x14ac:dyDescent="0.3">
      <c r="A70" s="68" t="s">
        <v>22</v>
      </c>
      <c r="B70" s="70">
        <f>'Sep 24 Return'!C42</f>
        <v>0</v>
      </c>
      <c r="C70" s="70">
        <f>'Jun 24 Return'!C42+'Sep 24 Return'!C42</f>
        <v>0</v>
      </c>
    </row>
    <row r="71" spans="1:3" x14ac:dyDescent="0.3">
      <c r="A71" s="68" t="s">
        <v>74</v>
      </c>
      <c r="B71" s="70">
        <f>'Sep 24 Return'!C43</f>
        <v>0</v>
      </c>
      <c r="C71" s="70">
        <f>'Jun 24 Return'!C43+'Sep 24 Return'!C43</f>
        <v>0</v>
      </c>
    </row>
    <row r="72" spans="1:3" x14ac:dyDescent="0.3">
      <c r="A72" s="68" t="s">
        <v>10</v>
      </c>
      <c r="B72" s="70">
        <f>'Sep 24 Return'!C44</f>
        <v>0</v>
      </c>
      <c r="C72" s="70">
        <f>'Jun 24 Return'!C44+'Sep 24 Return'!C44</f>
        <v>0</v>
      </c>
    </row>
    <row r="73" spans="1:3" x14ac:dyDescent="0.3">
      <c r="A73" s="68" t="s">
        <v>73</v>
      </c>
      <c r="B73" s="70">
        <f>'Sep 24 Return'!C45</f>
        <v>0</v>
      </c>
      <c r="C73" s="70">
        <f>'Jun 24 Return'!C45+'Sep 24 Return'!C45</f>
        <v>0</v>
      </c>
    </row>
    <row r="74" spans="1:3" x14ac:dyDescent="0.3">
      <c r="A74" s="68"/>
      <c r="B74" s="71">
        <f>SUM(B69:B73)</f>
        <v>0</v>
      </c>
      <c r="C74" s="71">
        <f>SUM(C69:C73)</f>
        <v>0</v>
      </c>
    </row>
    <row r="75" spans="1:3" x14ac:dyDescent="0.3">
      <c r="A75" s="68"/>
      <c r="B75" s="70"/>
      <c r="C75" s="70"/>
    </row>
    <row r="76" spans="1:3" x14ac:dyDescent="0.3">
      <c r="A76" s="264" t="s">
        <v>75</v>
      </c>
      <c r="B76" s="70"/>
      <c r="C76" s="70"/>
    </row>
    <row r="77" spans="1:3" x14ac:dyDescent="0.3">
      <c r="A77" s="68" t="s">
        <v>13</v>
      </c>
      <c r="B77" s="70">
        <f>'Sep 24 Return'!C49</f>
        <v>0</v>
      </c>
      <c r="C77" s="70">
        <f>'Jun 24 Return'!C49+'Sep 24 Return'!C49</f>
        <v>0</v>
      </c>
    </row>
    <row r="78" spans="1:3" x14ac:dyDescent="0.3">
      <c r="A78" s="68" t="s">
        <v>9</v>
      </c>
      <c r="B78" s="70">
        <f>'Sep 24 Return'!C50</f>
        <v>0</v>
      </c>
      <c r="C78" s="70">
        <f>'Jun 24 Return'!C50+'Sep 24 Return'!C50</f>
        <v>0</v>
      </c>
    </row>
    <row r="79" spans="1:3" x14ac:dyDescent="0.3">
      <c r="A79" s="68" t="s">
        <v>210</v>
      </c>
      <c r="B79" s="70">
        <f>'Sep 24 Return'!C51</f>
        <v>0</v>
      </c>
      <c r="C79" s="70">
        <f>'Jun 24 Return'!C51+'Sep 24 Return'!C51</f>
        <v>0</v>
      </c>
    </row>
    <row r="80" spans="1:3" x14ac:dyDescent="0.3">
      <c r="A80" s="68" t="s">
        <v>235</v>
      </c>
      <c r="B80" s="70">
        <f>'Sep 24 Return'!C52</f>
        <v>0</v>
      </c>
      <c r="C80" s="70">
        <f>'Jun 24 Return'!C52+'Sep 24 Return'!C52</f>
        <v>0</v>
      </c>
    </row>
    <row r="81" spans="1:3" x14ac:dyDescent="0.3">
      <c r="A81" s="68" t="s">
        <v>76</v>
      </c>
      <c r="B81" s="70">
        <f>'Sep 24 Return'!C53</f>
        <v>0</v>
      </c>
      <c r="C81" s="70">
        <f>'Jun 24 Return'!C53+'Sep 24 Return'!C53</f>
        <v>0</v>
      </c>
    </row>
    <row r="82" spans="1:3" x14ac:dyDescent="0.3">
      <c r="A82" s="68" t="s">
        <v>82</v>
      </c>
      <c r="B82" s="70">
        <f>'Sep 24 Return'!C54</f>
        <v>0</v>
      </c>
      <c r="C82" s="70">
        <f>'Jun 24 Return'!C54+'Sep 24 Return'!C54</f>
        <v>0</v>
      </c>
    </row>
    <row r="83" spans="1:3" x14ac:dyDescent="0.3">
      <c r="A83" s="68" t="s">
        <v>83</v>
      </c>
      <c r="B83" s="70">
        <f>'Sep 24 Return'!C55</f>
        <v>0</v>
      </c>
      <c r="C83" s="70">
        <f>'Jun 24 Return'!C55+'Sep 24 Return'!C55</f>
        <v>0</v>
      </c>
    </row>
    <row r="84" spans="1:3" x14ac:dyDescent="0.3">
      <c r="A84" s="68"/>
      <c r="B84" s="71">
        <f>SUM(B77:B83)</f>
        <v>0</v>
      </c>
      <c r="C84" s="71">
        <f>SUM(C77:C83)</f>
        <v>0</v>
      </c>
    </row>
    <row r="85" spans="1:3" x14ac:dyDescent="0.3">
      <c r="A85" s="68"/>
      <c r="B85" s="70"/>
      <c r="C85" s="70"/>
    </row>
    <row r="86" spans="1:3" ht="15" thickBot="1" x14ac:dyDescent="0.35">
      <c r="A86" s="264" t="s">
        <v>2</v>
      </c>
      <c r="B86" s="72">
        <f>B66+B74+B84</f>
        <v>0</v>
      </c>
      <c r="C86" s="72">
        <f>C66+C74+C84</f>
        <v>0</v>
      </c>
    </row>
    <row r="87" spans="1:3" ht="15" thickTop="1" x14ac:dyDescent="0.3"/>
  </sheetData>
  <sheetProtection algorithmName="SHA-512" hashValue="js0q/wBFNjqGaUXNa1RC54VDuHKi45vlw1wDRb9H9xsCrGlSlYm0KwUqxa3sLOfw5maNgOtTJaFShMWZJRB/Jg==" saltValue="kS1QKr6J/0ULnDB3WAfSIQ==" spinCount="100000" sheet="1" formatCells="0" formatColumns="0" formatRows="0"/>
  <protectedRanges>
    <protectedRange sqref="A37:B41 C37:C38 A42:A48 B42:B52" name="Range2"/>
    <protectedRange sqref="A26:B30" name="Range1"/>
  </protectedRanges>
  <mergeCells count="1">
    <mergeCell ref="A24:A36"/>
  </mergeCells>
  <pageMargins left="0.7" right="0.7" top="0.75" bottom="0.75" header="0.3" footer="0.3"/>
  <pageSetup paperSize="9" orientation="portrait" r:id="rId1"/>
  <customProperties>
    <customPr name="GUID" r:id="rId2"/>
    <customPr name="mdRecalcCache" r:id="rId3"/>
    <customPr name="mdRecalcCacheOldestCalcDT"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39997558519241921"/>
  </sheetPr>
  <dimension ref="A1"/>
  <sheetViews>
    <sheetView workbookViewId="0">
      <selection activeCell="S14" sqref="S14"/>
    </sheetView>
  </sheetViews>
  <sheetFormatPr defaultRowHeight="15" x14ac:dyDescent="0.25"/>
  <cols>
    <col min="1" max="16384" width="8.7265625" style="2"/>
  </cols>
  <sheetData/>
  <sheetProtection password="C563" sheet="1" objects="1" scenarios="1"/>
  <pageMargins left="0.7" right="0.7" top="0.75" bottom="0.75" header="0.3" footer="0.3"/>
  <customProperties>
    <customPr name="GUID" r:id="rId1"/>
  </customPropertie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sheetPr>
  <dimension ref="A1:C87"/>
  <sheetViews>
    <sheetView zoomScaleNormal="100" workbookViewId="0">
      <selection activeCell="C6" sqref="C6"/>
    </sheetView>
  </sheetViews>
  <sheetFormatPr defaultColWidth="8.90625" defaultRowHeight="14.4" x14ac:dyDescent="0.3"/>
  <cols>
    <col min="1" max="1" width="43.08984375" style="263" bestFit="1" customWidth="1"/>
    <col min="2" max="2" width="9.453125" style="263" bestFit="1" customWidth="1"/>
    <col min="3" max="3" width="10" style="74" bestFit="1" customWidth="1"/>
    <col min="4" max="16384" width="8.90625" style="262"/>
  </cols>
  <sheetData>
    <row r="1" spans="1:3" x14ac:dyDescent="0.3">
      <c r="A1" s="264" t="s">
        <v>150</v>
      </c>
      <c r="B1" s="68"/>
    </row>
    <row r="2" spans="1:3" x14ac:dyDescent="0.3">
      <c r="A2" s="78">
        <f>'Info about Council'!C5</f>
        <v>0</v>
      </c>
      <c r="B2" s="68"/>
    </row>
    <row r="3" spans="1:3" x14ac:dyDescent="0.3">
      <c r="A3" s="68"/>
      <c r="B3" s="265" t="s">
        <v>92</v>
      </c>
      <c r="C3" s="265" t="s">
        <v>93</v>
      </c>
    </row>
    <row r="4" spans="1:3" x14ac:dyDescent="0.3">
      <c r="A4" s="68"/>
      <c r="B4" s="266" t="s">
        <v>266</v>
      </c>
      <c r="C4" s="265" t="s">
        <v>267</v>
      </c>
    </row>
    <row r="5" spans="1:3" x14ac:dyDescent="0.3">
      <c r="A5" s="68"/>
      <c r="B5" s="68"/>
    </row>
    <row r="6" spans="1:3" x14ac:dyDescent="0.3">
      <c r="A6" s="264" t="s">
        <v>100</v>
      </c>
      <c r="B6" s="267">
        <f>'Dec 24 Return'!D10</f>
        <v>0</v>
      </c>
      <c r="C6" s="69">
        <f>'Jun 24 Return'!D10+'Sep 24 Return'!D10+'Dec 24 Return'!D10</f>
        <v>0</v>
      </c>
    </row>
    <row r="7" spans="1:3" x14ac:dyDescent="0.3">
      <c r="A7" s="68"/>
      <c r="B7" s="69"/>
      <c r="C7" s="69"/>
    </row>
    <row r="8" spans="1:3" x14ac:dyDescent="0.3">
      <c r="A8" s="264" t="s">
        <v>95</v>
      </c>
      <c r="B8" s="69">
        <f>'Dec 24 Return'!D26</f>
        <v>0</v>
      </c>
      <c r="C8" s="69">
        <f>'Jun 24 Return'!D26+'Sep 24 Return'!D26+'Dec 24 Return'!D26</f>
        <v>0</v>
      </c>
    </row>
    <row r="9" spans="1:3" x14ac:dyDescent="0.3">
      <c r="A9" s="68"/>
      <c r="B9" s="70"/>
      <c r="C9" s="70"/>
    </row>
    <row r="10" spans="1:3" x14ac:dyDescent="0.3">
      <c r="A10" s="68" t="s">
        <v>96</v>
      </c>
      <c r="B10" s="70">
        <f>SUM('Dec 24 Return'!C30:C39)</f>
        <v>0</v>
      </c>
      <c r="C10" s="70">
        <f>SUM('Jun 24 Return'!C30:C39)+SUM('Sep 24 Return'!C30:C39)+SUM('Dec 24 Return'!C30:C39)</f>
        <v>0</v>
      </c>
    </row>
    <row r="11" spans="1:3" x14ac:dyDescent="0.3">
      <c r="A11" s="68" t="s">
        <v>97</v>
      </c>
      <c r="B11" s="70">
        <f>SUM('Dec 24 Return'!C31:C40)</f>
        <v>0</v>
      </c>
      <c r="C11" s="70">
        <f>SUM('Jun 24 Return'!C31:C40)+SUM('Sep 24 Return'!C31:C40)+SUM('Dec 24 Return'!C31:C40)</f>
        <v>0</v>
      </c>
    </row>
    <row r="12" spans="1:3" x14ac:dyDescent="0.3">
      <c r="A12" s="68" t="s">
        <v>98</v>
      </c>
      <c r="B12" s="70">
        <f>SUM('Dec 24 Return'!C49:C55)</f>
        <v>0</v>
      </c>
      <c r="C12" s="70">
        <f>SUM('Jun 24 Return'!C49:C55)+SUM('Sep 24 Return'!C49:C55)+SUM('Dec 24 Return'!C49:C55)</f>
        <v>0</v>
      </c>
    </row>
    <row r="13" spans="1:3" x14ac:dyDescent="0.3">
      <c r="A13" s="264" t="s">
        <v>99</v>
      </c>
      <c r="B13" s="71">
        <f>SUM(B10:B12)</f>
        <v>0</v>
      </c>
      <c r="C13" s="71">
        <f>SUM(C10:C12)</f>
        <v>0</v>
      </c>
    </row>
    <row r="14" spans="1:3" x14ac:dyDescent="0.3">
      <c r="A14" s="68"/>
      <c r="B14" s="70"/>
      <c r="C14" s="70"/>
    </row>
    <row r="15" spans="1:3" ht="15" thickBot="1" x14ac:dyDescent="0.35">
      <c r="A15" s="264" t="s">
        <v>101</v>
      </c>
      <c r="B15" s="72">
        <f>B6+B8-B13</f>
        <v>0</v>
      </c>
      <c r="C15" s="72">
        <f>C6+C8-C13</f>
        <v>0</v>
      </c>
    </row>
    <row r="16" spans="1:3" ht="15" thickTop="1" x14ac:dyDescent="0.3">
      <c r="A16" s="68"/>
      <c r="B16" s="70"/>
      <c r="C16" s="75"/>
    </row>
    <row r="17" spans="1:3" x14ac:dyDescent="0.3">
      <c r="A17" s="68"/>
      <c r="B17" s="70"/>
      <c r="C17" s="75"/>
    </row>
    <row r="18" spans="1:3" x14ac:dyDescent="0.3">
      <c r="A18" s="68" t="s">
        <v>102</v>
      </c>
      <c r="B18" s="70">
        <f>-'Dec 24 Return'!K30</f>
        <v>0</v>
      </c>
      <c r="C18" s="75"/>
    </row>
    <row r="19" spans="1:3" x14ac:dyDescent="0.3">
      <c r="A19" s="68" t="s">
        <v>103</v>
      </c>
      <c r="B19" s="70">
        <f>'Dec 24 Return'!K37</f>
        <v>0</v>
      </c>
      <c r="C19" s="75"/>
    </row>
    <row r="20" spans="1:3" ht="15" thickBot="1" x14ac:dyDescent="0.35">
      <c r="A20" s="264" t="s">
        <v>101</v>
      </c>
      <c r="B20" s="72">
        <f>SUM(B18:B19)</f>
        <v>0</v>
      </c>
      <c r="C20" s="75"/>
    </row>
    <row r="21" spans="1:3" ht="15" thickTop="1" x14ac:dyDescent="0.3">
      <c r="A21" s="68"/>
      <c r="B21" s="73"/>
      <c r="C21" s="75"/>
    </row>
    <row r="22" spans="1:3" x14ac:dyDescent="0.3">
      <c r="A22" s="68"/>
      <c r="B22" s="73"/>
      <c r="C22" s="75"/>
    </row>
    <row r="23" spans="1:3" x14ac:dyDescent="0.3">
      <c r="A23" s="264" t="s">
        <v>104</v>
      </c>
      <c r="B23" s="68"/>
      <c r="C23" s="75"/>
    </row>
    <row r="24" spans="1:3" x14ac:dyDescent="0.3">
      <c r="A24" s="571"/>
      <c r="B24" s="268"/>
      <c r="C24" s="75"/>
    </row>
    <row r="25" spans="1:3" x14ac:dyDescent="0.3">
      <c r="A25" s="571"/>
      <c r="B25" s="268"/>
      <c r="C25" s="75"/>
    </row>
    <row r="26" spans="1:3" x14ac:dyDescent="0.3">
      <c r="A26" s="571"/>
      <c r="B26" s="268"/>
      <c r="C26" s="75"/>
    </row>
    <row r="27" spans="1:3" x14ac:dyDescent="0.3">
      <c r="A27" s="571"/>
      <c r="B27" s="268"/>
      <c r="C27" s="75"/>
    </row>
    <row r="28" spans="1:3" x14ac:dyDescent="0.3">
      <c r="A28" s="571"/>
      <c r="B28" s="268"/>
      <c r="C28" s="75"/>
    </row>
    <row r="29" spans="1:3" x14ac:dyDescent="0.3">
      <c r="A29" s="571"/>
      <c r="B29" s="268"/>
      <c r="C29" s="75"/>
    </row>
    <row r="30" spans="1:3" x14ac:dyDescent="0.3">
      <c r="A30" s="571"/>
      <c r="B30" s="268"/>
      <c r="C30" s="75"/>
    </row>
    <row r="31" spans="1:3" x14ac:dyDescent="0.3">
      <c r="A31" s="571"/>
      <c r="B31" s="268"/>
      <c r="C31" s="75"/>
    </row>
    <row r="32" spans="1:3" x14ac:dyDescent="0.3">
      <c r="A32" s="571"/>
      <c r="B32" s="268"/>
      <c r="C32" s="75"/>
    </row>
    <row r="33" spans="1:3" x14ac:dyDescent="0.3">
      <c r="A33" s="571"/>
      <c r="B33" s="268"/>
      <c r="C33" s="75"/>
    </row>
    <row r="34" spans="1:3" x14ac:dyDescent="0.3">
      <c r="A34" s="571"/>
      <c r="B34" s="268"/>
      <c r="C34" s="75"/>
    </row>
    <row r="35" spans="1:3" x14ac:dyDescent="0.3">
      <c r="A35" s="571"/>
      <c r="B35" s="268"/>
      <c r="C35" s="75"/>
    </row>
    <row r="36" spans="1:3" x14ac:dyDescent="0.3">
      <c r="A36" s="571"/>
      <c r="B36" s="68"/>
    </row>
    <row r="37" spans="1:3" x14ac:dyDescent="0.3">
      <c r="A37" s="68"/>
      <c r="B37" s="68"/>
      <c r="C37" s="263"/>
    </row>
    <row r="38" spans="1:3" x14ac:dyDescent="0.3">
      <c r="A38" s="264" t="s">
        <v>94</v>
      </c>
      <c r="B38" s="68"/>
      <c r="C38" s="263"/>
    </row>
    <row r="39" spans="1:3" x14ac:dyDescent="0.3">
      <c r="A39" s="68">
        <f>'Info about Council'!C5</f>
        <v>0</v>
      </c>
      <c r="B39" s="265" t="s">
        <v>92</v>
      </c>
      <c r="C39" s="265" t="s">
        <v>93</v>
      </c>
    </row>
    <row r="40" spans="1:3" x14ac:dyDescent="0.3">
      <c r="A40" s="68"/>
      <c r="B40" s="266" t="str">
        <f>B4</f>
        <v>Dec 2024</v>
      </c>
      <c r="C40" s="265" t="str">
        <f>C4</f>
        <v>Apr-Dec 2024</v>
      </c>
    </row>
    <row r="41" spans="1:3" x14ac:dyDescent="0.3">
      <c r="A41" s="68" t="s">
        <v>146</v>
      </c>
      <c r="B41" s="70">
        <f>'Dec 24 Return'!C13</f>
        <v>0</v>
      </c>
      <c r="C41" s="70">
        <f>'Jun 24 Return'!C13+'Sep 24 Return'!C13+'Dec 24 Return'!C13</f>
        <v>0</v>
      </c>
    </row>
    <row r="42" spans="1:3" x14ac:dyDescent="0.3">
      <c r="A42" s="68" t="s">
        <v>3</v>
      </c>
      <c r="B42" s="70">
        <f>'Dec 24 Return'!C14</f>
        <v>0</v>
      </c>
      <c r="C42" s="70">
        <f>'Jun 24 Return'!C14+'Sep 24 Return'!C14+'Dec 24 Return'!C14</f>
        <v>0</v>
      </c>
    </row>
    <row r="43" spans="1:3" x14ac:dyDescent="0.3">
      <c r="A43" s="68" t="s">
        <v>4</v>
      </c>
      <c r="B43" s="70">
        <f>'Dec 24 Return'!C15</f>
        <v>0</v>
      </c>
      <c r="C43" s="70">
        <f>'Jun 24 Return'!C15+'Sep 24 Return'!C15+'Dec 24 Return'!C15</f>
        <v>0</v>
      </c>
    </row>
    <row r="44" spans="1:3" x14ac:dyDescent="0.3">
      <c r="A44" s="68" t="s">
        <v>5</v>
      </c>
      <c r="B44" s="70">
        <f>'Dec 24 Return'!C16</f>
        <v>0</v>
      </c>
      <c r="C44" s="70">
        <f>'Jun 24 Return'!C16+'Sep 24 Return'!C16+'Dec 24 Return'!C16</f>
        <v>0</v>
      </c>
    </row>
    <row r="45" spans="1:3" x14ac:dyDescent="0.3">
      <c r="A45" s="68" t="s">
        <v>89</v>
      </c>
      <c r="B45" s="70">
        <f>'Dec 24 Return'!C17</f>
        <v>0</v>
      </c>
      <c r="C45" s="70">
        <f>'Jun 24 Return'!C17+'Sep 24 Return'!C17+'Dec 24 Return'!C17</f>
        <v>0</v>
      </c>
    </row>
    <row r="46" spans="1:3" x14ac:dyDescent="0.3">
      <c r="A46" s="68" t="s">
        <v>81</v>
      </c>
      <c r="B46" s="70">
        <f>'Dec 24 Return'!C18</f>
        <v>0</v>
      </c>
      <c r="C46" s="70">
        <f>'Jun 24 Return'!C18+'Sep 24 Return'!C18+'Dec 24 Return'!C18</f>
        <v>0</v>
      </c>
    </row>
    <row r="47" spans="1:3" x14ac:dyDescent="0.3">
      <c r="A47" s="68" t="s">
        <v>14</v>
      </c>
      <c r="B47" s="70">
        <f>'Dec 24 Return'!C19</f>
        <v>0</v>
      </c>
      <c r="C47" s="70">
        <f>'Jun 24 Return'!C19+'Sep 24 Return'!C19+'Dec 24 Return'!C19</f>
        <v>0</v>
      </c>
    </row>
    <row r="48" spans="1:3" x14ac:dyDescent="0.3">
      <c r="A48" s="68" t="s">
        <v>6</v>
      </c>
      <c r="B48" s="70">
        <f>'Dec 24 Return'!C20</f>
        <v>0</v>
      </c>
      <c r="C48" s="70">
        <f>'Jun 24 Return'!C20+'Sep 24 Return'!C20+'Dec 24 Return'!C20</f>
        <v>0</v>
      </c>
    </row>
    <row r="49" spans="1:3" x14ac:dyDescent="0.3">
      <c r="A49" s="68" t="s">
        <v>47</v>
      </c>
      <c r="B49" s="70">
        <f>'Dec 24 Return'!C21</f>
        <v>0</v>
      </c>
      <c r="C49" s="70">
        <f>'Jun 24 Return'!C21+'Sep 24 Return'!C21+'Dec 24 Return'!C21</f>
        <v>0</v>
      </c>
    </row>
    <row r="50" spans="1:3" x14ac:dyDescent="0.3">
      <c r="A50" s="68" t="s">
        <v>25</v>
      </c>
      <c r="B50" s="70">
        <f>'Dec 24 Return'!C22</f>
        <v>0</v>
      </c>
      <c r="C50" s="70">
        <f>'Jun 24 Return'!C22+'Sep 24 Return'!C22+'Dec 24 Return'!C22</f>
        <v>0</v>
      </c>
    </row>
    <row r="51" spans="1:3" x14ac:dyDescent="0.3">
      <c r="A51" s="68" t="s">
        <v>30</v>
      </c>
      <c r="B51" s="70">
        <f>'Dec 24 Return'!C23</f>
        <v>0</v>
      </c>
      <c r="C51" s="70">
        <f>'Jun 24 Return'!C23+'Sep 24 Return'!C23+'Dec 24 Return'!C23</f>
        <v>0</v>
      </c>
    </row>
    <row r="52" spans="1:3" x14ac:dyDescent="0.3">
      <c r="A52" s="68" t="s">
        <v>90</v>
      </c>
      <c r="B52" s="70">
        <f>'Dec 24 Return'!C24</f>
        <v>0</v>
      </c>
      <c r="C52" s="70">
        <f>'Jun 24 Return'!C24+'Sep 24 Return'!C24+'Dec 24 Return'!C24</f>
        <v>0</v>
      </c>
    </row>
    <row r="53" spans="1:3" ht="15" thickBot="1" x14ac:dyDescent="0.35">
      <c r="A53" s="264" t="s">
        <v>91</v>
      </c>
      <c r="B53" s="72">
        <f>SUM(B41:B52)</f>
        <v>0</v>
      </c>
      <c r="C53" s="72">
        <f>SUM(C41:C52)</f>
        <v>0</v>
      </c>
    </row>
    <row r="54" spans="1:3" ht="15" thickTop="1" x14ac:dyDescent="0.3">
      <c r="A54" s="68"/>
      <c r="B54" s="70"/>
      <c r="C54" s="77"/>
    </row>
    <row r="55" spans="1:3" x14ac:dyDescent="0.3">
      <c r="A55" s="264" t="s">
        <v>71</v>
      </c>
      <c r="B55" s="70"/>
      <c r="C55" s="77"/>
    </row>
    <row r="56" spans="1:3" x14ac:dyDescent="0.3">
      <c r="A56" s="68" t="s">
        <v>16</v>
      </c>
      <c r="B56" s="70">
        <f>'Sep 24 Return'!C30</f>
        <v>0</v>
      </c>
      <c r="C56" s="70">
        <f>'Jun 24 Return'!C30+'Sep 24 Return'!C30+'Dec 24 Return'!C30</f>
        <v>0</v>
      </c>
    </row>
    <row r="57" spans="1:3" x14ac:dyDescent="0.3">
      <c r="A57" s="68" t="s">
        <v>12</v>
      </c>
      <c r="B57" s="70">
        <f>'Sep 24 Return'!C31</f>
        <v>0</v>
      </c>
      <c r="C57" s="70">
        <f>'Jun 24 Return'!C31+'Sep 24 Return'!C31+'Dec 24 Return'!C31</f>
        <v>0</v>
      </c>
    </row>
    <row r="58" spans="1:3" x14ac:dyDescent="0.3">
      <c r="A58" s="68" t="s">
        <v>17</v>
      </c>
      <c r="B58" s="70">
        <f>'Sep 24 Return'!C32</f>
        <v>0</v>
      </c>
      <c r="C58" s="70">
        <f>'Jun 24 Return'!C32+'Sep 24 Return'!C32+'Dec 24 Return'!C32</f>
        <v>0</v>
      </c>
    </row>
    <row r="59" spans="1:3" x14ac:dyDescent="0.3">
      <c r="A59" s="68" t="s">
        <v>18</v>
      </c>
      <c r="B59" s="70">
        <f>'Sep 24 Return'!C33</f>
        <v>0</v>
      </c>
      <c r="C59" s="70">
        <f>'Jun 24 Return'!C33+'Sep 24 Return'!C33+'Dec 24 Return'!C33</f>
        <v>0</v>
      </c>
    </row>
    <row r="60" spans="1:3" x14ac:dyDescent="0.3">
      <c r="A60" s="68" t="s">
        <v>7</v>
      </c>
      <c r="B60" s="70">
        <f>'Sep 24 Return'!C34</f>
        <v>0</v>
      </c>
      <c r="C60" s="70">
        <f>'Jun 24 Return'!C34+'Sep 24 Return'!C34+'Dec 24 Return'!C34</f>
        <v>0</v>
      </c>
    </row>
    <row r="61" spans="1:3" x14ac:dyDescent="0.3">
      <c r="A61" s="68" t="s">
        <v>35</v>
      </c>
      <c r="B61" s="70">
        <f>'Sep 24 Return'!C35</f>
        <v>0</v>
      </c>
      <c r="C61" s="70">
        <f>'Jun 24 Return'!C35+'Sep 24 Return'!C35+'Dec 24 Return'!C35</f>
        <v>0</v>
      </c>
    </row>
    <row r="62" spans="1:3" x14ac:dyDescent="0.3">
      <c r="A62" s="68" t="s">
        <v>21</v>
      </c>
      <c r="B62" s="70">
        <f>'Sep 24 Return'!C36</f>
        <v>0</v>
      </c>
      <c r="C62" s="70">
        <f>'Jun 24 Return'!C36+'Sep 24 Return'!C36+'Dec 24 Return'!C36</f>
        <v>0</v>
      </c>
    </row>
    <row r="63" spans="1:3" x14ac:dyDescent="0.3">
      <c r="A63" s="68" t="s">
        <v>19</v>
      </c>
      <c r="B63" s="70">
        <f>'Sep 24 Return'!C37</f>
        <v>0</v>
      </c>
      <c r="C63" s="70">
        <f>'Jun 24 Return'!C37+'Sep 24 Return'!C37+'Dec 24 Return'!C37</f>
        <v>0</v>
      </c>
    </row>
    <row r="64" spans="1:3" x14ac:dyDescent="0.3">
      <c r="A64" s="68" t="s">
        <v>20</v>
      </c>
      <c r="B64" s="70">
        <f>'Sep 24 Return'!C38</f>
        <v>0</v>
      </c>
      <c r="C64" s="70">
        <f>'Jun 24 Return'!C38+'Sep 24 Return'!C38+'Dec 24 Return'!C38</f>
        <v>0</v>
      </c>
    </row>
    <row r="65" spans="1:3" x14ac:dyDescent="0.3">
      <c r="A65" s="68" t="s">
        <v>8</v>
      </c>
      <c r="B65" s="70">
        <f>'Sep 24 Return'!C39</f>
        <v>0</v>
      </c>
      <c r="C65" s="70">
        <f>'Jun 24 Return'!C39+'Sep 24 Return'!C39+'Dec 24 Return'!C39</f>
        <v>0</v>
      </c>
    </row>
    <row r="66" spans="1:3" x14ac:dyDescent="0.3">
      <c r="A66" s="68"/>
      <c r="B66" s="71">
        <f>SUM(B56:B65)</f>
        <v>0</v>
      </c>
      <c r="C66" s="71">
        <f>SUM(C56:C65)</f>
        <v>0</v>
      </c>
    </row>
    <row r="67" spans="1:3" x14ac:dyDescent="0.3">
      <c r="A67" s="68"/>
      <c r="B67" s="70"/>
      <c r="C67" s="70"/>
    </row>
    <row r="68" spans="1:3" x14ac:dyDescent="0.3">
      <c r="A68" s="264" t="s">
        <v>72</v>
      </c>
      <c r="B68" s="70"/>
      <c r="C68" s="70"/>
    </row>
    <row r="69" spans="1:3" x14ac:dyDescent="0.3">
      <c r="A69" s="68" t="s">
        <v>147</v>
      </c>
      <c r="B69" s="70">
        <f>'Sep 24 Return'!C41</f>
        <v>0</v>
      </c>
      <c r="C69" s="70">
        <f>'Jun 24 Return'!C41+'Sep 24 Return'!C41+'Dec 24 Return'!C41</f>
        <v>0</v>
      </c>
    </row>
    <row r="70" spans="1:3" x14ac:dyDescent="0.3">
      <c r="A70" s="68" t="s">
        <v>22</v>
      </c>
      <c r="B70" s="70">
        <f>'Sep 24 Return'!C42</f>
        <v>0</v>
      </c>
      <c r="C70" s="70">
        <f>'Jun 24 Return'!C42+'Sep 24 Return'!C42+'Dec 24 Return'!C42</f>
        <v>0</v>
      </c>
    </row>
    <row r="71" spans="1:3" x14ac:dyDescent="0.3">
      <c r="A71" s="68" t="s">
        <v>74</v>
      </c>
      <c r="B71" s="70">
        <f>'Sep 24 Return'!C43</f>
        <v>0</v>
      </c>
      <c r="C71" s="70">
        <f>'Jun 24 Return'!C43+'Sep 24 Return'!C43+'Dec 24 Return'!C43</f>
        <v>0</v>
      </c>
    </row>
    <row r="72" spans="1:3" x14ac:dyDescent="0.3">
      <c r="A72" s="68" t="s">
        <v>10</v>
      </c>
      <c r="B72" s="70">
        <f>'Sep 24 Return'!C44</f>
        <v>0</v>
      </c>
      <c r="C72" s="70">
        <f>'Jun 24 Return'!C44+'Sep 24 Return'!C44+'Dec 24 Return'!C44</f>
        <v>0</v>
      </c>
    </row>
    <row r="73" spans="1:3" x14ac:dyDescent="0.3">
      <c r="A73" s="68" t="s">
        <v>73</v>
      </c>
      <c r="B73" s="70">
        <f>'Sep 24 Return'!C45</f>
        <v>0</v>
      </c>
      <c r="C73" s="70">
        <f>'Jun 24 Return'!C45+'Sep 24 Return'!C45+'Dec 24 Return'!C45</f>
        <v>0</v>
      </c>
    </row>
    <row r="74" spans="1:3" x14ac:dyDescent="0.3">
      <c r="A74" s="68"/>
      <c r="B74" s="71">
        <f>SUM(B69:B73)</f>
        <v>0</v>
      </c>
      <c r="C74" s="71">
        <f>SUM(C69:C73)</f>
        <v>0</v>
      </c>
    </row>
    <row r="75" spans="1:3" x14ac:dyDescent="0.3">
      <c r="A75" s="68"/>
      <c r="B75" s="70"/>
      <c r="C75" s="70"/>
    </row>
    <row r="76" spans="1:3" x14ac:dyDescent="0.3">
      <c r="A76" s="264" t="s">
        <v>75</v>
      </c>
      <c r="B76" s="70"/>
      <c r="C76" s="70"/>
    </row>
    <row r="77" spans="1:3" x14ac:dyDescent="0.3">
      <c r="A77" s="68" t="s">
        <v>13</v>
      </c>
      <c r="B77" s="70">
        <f>'Sep 24 Return'!C49</f>
        <v>0</v>
      </c>
      <c r="C77" s="70">
        <f>'Jun 24 Return'!C49+'Sep 24 Return'!C49+'Dec 24 Return'!C49</f>
        <v>0</v>
      </c>
    </row>
    <row r="78" spans="1:3" x14ac:dyDescent="0.3">
      <c r="A78" s="68" t="s">
        <v>9</v>
      </c>
      <c r="B78" s="70">
        <f>'Sep 24 Return'!C50</f>
        <v>0</v>
      </c>
      <c r="C78" s="70">
        <f>'Jun 24 Return'!C50+'Sep 24 Return'!C50+'Dec 24 Return'!C50</f>
        <v>0</v>
      </c>
    </row>
    <row r="79" spans="1:3" x14ac:dyDescent="0.3">
      <c r="A79" s="68" t="s">
        <v>210</v>
      </c>
      <c r="B79" s="70">
        <f>'Sep 24 Return'!C51</f>
        <v>0</v>
      </c>
      <c r="C79" s="70">
        <f>'Jun 24 Return'!C51+'Sep 24 Return'!C51+'Dec 24 Return'!C51</f>
        <v>0</v>
      </c>
    </row>
    <row r="80" spans="1:3" x14ac:dyDescent="0.3">
      <c r="A80" s="68" t="s">
        <v>235</v>
      </c>
      <c r="B80" s="70">
        <f>'Sep 24 Return'!C52</f>
        <v>0</v>
      </c>
      <c r="C80" s="70">
        <f>'Jun 24 Return'!C52+'Sep 24 Return'!C52+'Dec 24 Return'!C52</f>
        <v>0</v>
      </c>
    </row>
    <row r="81" spans="1:3" x14ac:dyDescent="0.3">
      <c r="A81" s="68" t="s">
        <v>76</v>
      </c>
      <c r="B81" s="70">
        <f>'Sep 24 Return'!C53</f>
        <v>0</v>
      </c>
      <c r="C81" s="70">
        <f>'Jun 24 Return'!C53+'Sep 24 Return'!C53+'Dec 24 Return'!C53</f>
        <v>0</v>
      </c>
    </row>
    <row r="82" spans="1:3" x14ac:dyDescent="0.3">
      <c r="A82" s="68" t="s">
        <v>82</v>
      </c>
      <c r="B82" s="70">
        <f>'Sep 24 Return'!C54</f>
        <v>0</v>
      </c>
      <c r="C82" s="70">
        <f>'Jun 24 Return'!C54+'Sep 24 Return'!C54+'Dec 24 Return'!C54</f>
        <v>0</v>
      </c>
    </row>
    <row r="83" spans="1:3" x14ac:dyDescent="0.3">
      <c r="A83" s="68" t="s">
        <v>83</v>
      </c>
      <c r="B83" s="70">
        <f>'Sep 24 Return'!C55</f>
        <v>0</v>
      </c>
      <c r="C83" s="70">
        <f>'Jun 24 Return'!C55+'Sep 24 Return'!C55+'Dec 24 Return'!C55</f>
        <v>0</v>
      </c>
    </row>
    <row r="84" spans="1:3" x14ac:dyDescent="0.3">
      <c r="A84" s="68"/>
      <c r="B84" s="71">
        <f>SUM(B77:B83)</f>
        <v>0</v>
      </c>
      <c r="C84" s="71">
        <f>SUM(C77:C83)</f>
        <v>0</v>
      </c>
    </row>
    <row r="85" spans="1:3" x14ac:dyDescent="0.3">
      <c r="A85" s="68"/>
      <c r="B85" s="70"/>
      <c r="C85" s="70"/>
    </row>
    <row r="86" spans="1:3" ht="15" thickBot="1" x14ac:dyDescent="0.35">
      <c r="A86" s="264" t="s">
        <v>2</v>
      </c>
      <c r="B86" s="72">
        <f>B66+B74+B84</f>
        <v>0</v>
      </c>
      <c r="C86" s="72">
        <f>C66+C74+C84</f>
        <v>0</v>
      </c>
    </row>
    <row r="87" spans="1:3" ht="15" thickTop="1" x14ac:dyDescent="0.3"/>
  </sheetData>
  <sheetProtection algorithmName="SHA-512" hashValue="7Oi758JQD1/A6JrILhiwd64KSNmMLJPzxU91kyRK6mQF4CxD+uh99UntgRvrC4r5MVW8ytMMJ2PAJQjmmTSB9Q==" saltValue="q8QhM3d2/Kp4yXRAFH4KYg==" spinCount="100000" sheet="1" formatCells="0" formatColumns="0" formatRows="0"/>
  <protectedRanges>
    <protectedRange sqref="A37:B41 C37:C38 A42:A48 B42:B52" name="Range2"/>
    <protectedRange sqref="A26:B30" name="Range1"/>
  </protectedRanges>
  <mergeCells count="1">
    <mergeCell ref="A24:A36"/>
  </mergeCells>
  <pageMargins left="0.7" right="0.7" top="0.75" bottom="0.75" header="0.3" footer="0.3"/>
  <pageSetup paperSize="9" orientation="portrait" r:id="rId1"/>
  <customProperties>
    <customPr name="GUID" r:id="rId2"/>
    <customPr name="mdRecalcCache" r:id="rId3"/>
    <customPr name="mdRecalcCacheOldestCalcDT" r:id="rId4"/>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9"/>
  </sheetPr>
  <dimension ref="A1:C87"/>
  <sheetViews>
    <sheetView zoomScaleNormal="100" workbookViewId="0">
      <selection activeCell="C8" sqref="C8"/>
    </sheetView>
  </sheetViews>
  <sheetFormatPr defaultColWidth="8.90625" defaultRowHeight="14.4" x14ac:dyDescent="0.3"/>
  <cols>
    <col min="1" max="1" width="43.08984375" style="263" bestFit="1" customWidth="1"/>
    <col min="2" max="2" width="11.54296875" style="263" customWidth="1"/>
    <col min="3" max="3" width="10" style="74" bestFit="1" customWidth="1"/>
    <col min="4" max="16384" width="8.90625" style="262"/>
  </cols>
  <sheetData>
    <row r="1" spans="1:3" x14ac:dyDescent="0.3">
      <c r="A1" s="264" t="s">
        <v>150</v>
      </c>
      <c r="B1" s="68"/>
    </row>
    <row r="2" spans="1:3" x14ac:dyDescent="0.3">
      <c r="A2" s="78">
        <f>'Info about Council'!C5</f>
        <v>0</v>
      </c>
      <c r="B2" s="68"/>
    </row>
    <row r="3" spans="1:3" x14ac:dyDescent="0.3">
      <c r="A3" s="68"/>
      <c r="B3" s="265" t="s">
        <v>92</v>
      </c>
      <c r="C3" s="265" t="s">
        <v>93</v>
      </c>
    </row>
    <row r="4" spans="1:3" x14ac:dyDescent="0.3">
      <c r="A4" s="68"/>
      <c r="B4" s="266" t="s">
        <v>268</v>
      </c>
      <c r="C4" s="265" t="s">
        <v>269</v>
      </c>
    </row>
    <row r="5" spans="1:3" x14ac:dyDescent="0.3">
      <c r="A5" s="68"/>
      <c r="B5" s="68"/>
    </row>
    <row r="6" spans="1:3" x14ac:dyDescent="0.3">
      <c r="A6" s="264" t="s">
        <v>100</v>
      </c>
      <c r="B6" s="267">
        <f>'Mar 25 Return'!D10</f>
        <v>0</v>
      </c>
      <c r="C6" s="69">
        <f>'Jun 24 Return'!D10+'Sep 24 Return'!D10+'Dec 24 Return'!D10+'Mar 25 Return'!D10</f>
        <v>0</v>
      </c>
    </row>
    <row r="7" spans="1:3" x14ac:dyDescent="0.3">
      <c r="A7" s="68"/>
      <c r="B7" s="69"/>
      <c r="C7" s="69"/>
    </row>
    <row r="8" spans="1:3" x14ac:dyDescent="0.3">
      <c r="A8" s="264" t="s">
        <v>95</v>
      </c>
      <c r="B8" s="69">
        <f>'Dec 24 Return'!D26</f>
        <v>0</v>
      </c>
      <c r="C8" s="69">
        <f>'Jun 24 Return'!D26+'Sep 24 Return'!D26+'Dec 24 Return'!D26+'Mar 25 Return'!D26</f>
        <v>0</v>
      </c>
    </row>
    <row r="9" spans="1:3" x14ac:dyDescent="0.3">
      <c r="A9" s="68"/>
      <c r="B9" s="70"/>
      <c r="C9" s="70"/>
    </row>
    <row r="10" spans="1:3" x14ac:dyDescent="0.3">
      <c r="A10" s="68" t="s">
        <v>96</v>
      </c>
      <c r="B10" s="70">
        <f>SUM('Dec 24 Return'!C30:C39)</f>
        <v>0</v>
      </c>
      <c r="C10" s="70">
        <f>SUM('Jun 24 Return'!C30:C39)+SUM('Sep 24 Return'!C30:C39)+SUM('Dec 24 Return'!C30:C39)+SUM('Mar 25 Return'!C30:C39)</f>
        <v>0</v>
      </c>
    </row>
    <row r="11" spans="1:3" x14ac:dyDescent="0.3">
      <c r="A11" s="68" t="s">
        <v>97</v>
      </c>
      <c r="B11" s="70">
        <f>SUM('Dec 24 Return'!C31:C40)</f>
        <v>0</v>
      </c>
      <c r="C11" s="70">
        <f>SUM('Jun 24 Return'!C31:C40)+SUM('Sep 24 Return'!C31:C40)+SUM('Dec 24 Return'!C31:C40)+SUM('Mar 25 Return'!C31:C40)</f>
        <v>0</v>
      </c>
    </row>
    <row r="12" spans="1:3" x14ac:dyDescent="0.3">
      <c r="A12" s="68" t="s">
        <v>98</v>
      </c>
      <c r="B12" s="70">
        <f>SUM('Dec 24 Return'!C49:C55)</f>
        <v>0</v>
      </c>
      <c r="C12" s="70">
        <f>SUM('Jun 24 Return'!C49:C55)+SUM('Sep 24 Return'!C49:C55)+SUM('Dec 24 Return'!C49:C55)+SUM('Mar 25 Return'!C49:C55)</f>
        <v>0</v>
      </c>
    </row>
    <row r="13" spans="1:3" x14ac:dyDescent="0.3">
      <c r="A13" s="264" t="s">
        <v>99</v>
      </c>
      <c r="B13" s="71">
        <f>SUM(B10:B12)</f>
        <v>0</v>
      </c>
      <c r="C13" s="71">
        <f>SUM(C10:C12)</f>
        <v>0</v>
      </c>
    </row>
    <row r="14" spans="1:3" x14ac:dyDescent="0.3">
      <c r="A14" s="68"/>
      <c r="B14" s="70"/>
      <c r="C14" s="70"/>
    </row>
    <row r="15" spans="1:3" ht="15" thickBot="1" x14ac:dyDescent="0.35">
      <c r="A15" s="264" t="s">
        <v>101</v>
      </c>
      <c r="B15" s="72">
        <f>B6+B8-B13</f>
        <v>0</v>
      </c>
      <c r="C15" s="72">
        <f>C6+C8-C13</f>
        <v>0</v>
      </c>
    </row>
    <row r="16" spans="1:3" ht="15" thickTop="1" x14ac:dyDescent="0.3">
      <c r="A16" s="68"/>
      <c r="B16" s="70"/>
      <c r="C16" s="75"/>
    </row>
    <row r="17" spans="1:3" x14ac:dyDescent="0.3">
      <c r="A17" s="68"/>
      <c r="B17" s="70"/>
      <c r="C17" s="75"/>
    </row>
    <row r="18" spans="1:3" x14ac:dyDescent="0.3">
      <c r="A18" s="68" t="s">
        <v>102</v>
      </c>
      <c r="B18" s="70">
        <f>-'Mar 25 Return'!K30</f>
        <v>0</v>
      </c>
      <c r="C18" s="75"/>
    </row>
    <row r="19" spans="1:3" x14ac:dyDescent="0.3">
      <c r="A19" s="68" t="s">
        <v>103</v>
      </c>
      <c r="B19" s="70">
        <f>'Mar 25 Return'!K37</f>
        <v>0</v>
      </c>
      <c r="C19" s="75"/>
    </row>
    <row r="20" spans="1:3" ht="15" thickBot="1" x14ac:dyDescent="0.35">
      <c r="A20" s="264" t="s">
        <v>101</v>
      </c>
      <c r="B20" s="72">
        <f>SUM(B18:B19)</f>
        <v>0</v>
      </c>
      <c r="C20" s="75"/>
    </row>
    <row r="21" spans="1:3" ht="15" thickTop="1" x14ac:dyDescent="0.3">
      <c r="A21" s="68"/>
      <c r="B21" s="73"/>
      <c r="C21" s="75"/>
    </row>
    <row r="22" spans="1:3" x14ac:dyDescent="0.3">
      <c r="A22" s="68"/>
      <c r="B22" s="73"/>
      <c r="C22" s="75"/>
    </row>
    <row r="23" spans="1:3" x14ac:dyDescent="0.3">
      <c r="A23" s="264" t="s">
        <v>104</v>
      </c>
      <c r="B23" s="68"/>
      <c r="C23" s="75"/>
    </row>
    <row r="24" spans="1:3" x14ac:dyDescent="0.3">
      <c r="A24" s="571"/>
      <c r="B24" s="268"/>
      <c r="C24" s="75"/>
    </row>
    <row r="25" spans="1:3" x14ac:dyDescent="0.3">
      <c r="A25" s="571"/>
      <c r="B25" s="268"/>
      <c r="C25" s="75"/>
    </row>
    <row r="26" spans="1:3" x14ac:dyDescent="0.3">
      <c r="A26" s="571"/>
      <c r="B26" s="268"/>
      <c r="C26" s="75"/>
    </row>
    <row r="27" spans="1:3" x14ac:dyDescent="0.3">
      <c r="A27" s="571"/>
      <c r="B27" s="268"/>
      <c r="C27" s="75"/>
    </row>
    <row r="28" spans="1:3" x14ac:dyDescent="0.3">
      <c r="A28" s="571"/>
      <c r="B28" s="268"/>
      <c r="C28" s="75"/>
    </row>
    <row r="29" spans="1:3" x14ac:dyDescent="0.3">
      <c r="A29" s="571"/>
      <c r="B29" s="268"/>
      <c r="C29" s="75"/>
    </row>
    <row r="30" spans="1:3" x14ac:dyDescent="0.3">
      <c r="A30" s="571"/>
      <c r="B30" s="268"/>
      <c r="C30" s="75"/>
    </row>
    <row r="31" spans="1:3" x14ac:dyDescent="0.3">
      <c r="A31" s="571"/>
      <c r="B31" s="268"/>
      <c r="C31" s="75"/>
    </row>
    <row r="32" spans="1:3" x14ac:dyDescent="0.3">
      <c r="A32" s="571"/>
      <c r="B32" s="268"/>
      <c r="C32" s="75"/>
    </row>
    <row r="33" spans="1:3" x14ac:dyDescent="0.3">
      <c r="A33" s="571"/>
      <c r="B33" s="268"/>
      <c r="C33" s="75"/>
    </row>
    <row r="34" spans="1:3" x14ac:dyDescent="0.3">
      <c r="A34" s="571"/>
      <c r="B34" s="268"/>
      <c r="C34" s="75"/>
    </row>
    <row r="35" spans="1:3" x14ac:dyDescent="0.3">
      <c r="A35" s="571"/>
      <c r="B35" s="268"/>
      <c r="C35" s="75"/>
    </row>
    <row r="36" spans="1:3" x14ac:dyDescent="0.3">
      <c r="A36" s="571"/>
      <c r="B36" s="68"/>
    </row>
    <row r="37" spans="1:3" x14ac:dyDescent="0.3">
      <c r="A37" s="68"/>
      <c r="B37" s="68"/>
      <c r="C37" s="263"/>
    </row>
    <row r="38" spans="1:3" x14ac:dyDescent="0.3">
      <c r="A38" s="264" t="s">
        <v>94</v>
      </c>
      <c r="B38" s="68"/>
      <c r="C38" s="263"/>
    </row>
    <row r="39" spans="1:3" x14ac:dyDescent="0.3">
      <c r="A39" s="68">
        <f>'Info about Council'!C5</f>
        <v>0</v>
      </c>
      <c r="B39" s="265" t="s">
        <v>92</v>
      </c>
      <c r="C39" s="265" t="s">
        <v>93</v>
      </c>
    </row>
    <row r="40" spans="1:3" x14ac:dyDescent="0.3">
      <c r="A40" s="68"/>
      <c r="B40" s="266" t="str">
        <f>B4</f>
        <v>Mar 2025</v>
      </c>
      <c r="C40" s="265" t="str">
        <f>C4</f>
        <v>Apr-Mar 2025</v>
      </c>
    </row>
    <row r="41" spans="1:3" x14ac:dyDescent="0.3">
      <c r="A41" s="68" t="s">
        <v>146</v>
      </c>
      <c r="B41" s="70">
        <f>'Mar 25 Return'!C13</f>
        <v>0</v>
      </c>
      <c r="C41" s="70">
        <f>'Jun 24 Return'!C13+'Sep 24 Return'!C13+'Dec 24 Return'!C13+'Mar 25 Return'!C13</f>
        <v>0</v>
      </c>
    </row>
    <row r="42" spans="1:3" x14ac:dyDescent="0.3">
      <c r="A42" s="68" t="s">
        <v>3</v>
      </c>
      <c r="B42" s="70">
        <f>'Mar 25 Return'!C14</f>
        <v>0</v>
      </c>
      <c r="C42" s="70">
        <f>'Jun 24 Return'!C14+'Sep 24 Return'!C14+'Dec 24 Return'!C14+'Mar 25 Return'!C14</f>
        <v>0</v>
      </c>
    </row>
    <row r="43" spans="1:3" x14ac:dyDescent="0.3">
      <c r="A43" s="68" t="s">
        <v>4</v>
      </c>
      <c r="B43" s="70">
        <f>'Mar 25 Return'!C15</f>
        <v>0</v>
      </c>
      <c r="C43" s="70">
        <f>'Jun 24 Return'!C15+'Sep 24 Return'!C15+'Dec 24 Return'!C15+'Mar 25 Return'!C15</f>
        <v>0</v>
      </c>
    </row>
    <row r="44" spans="1:3" x14ac:dyDescent="0.3">
      <c r="A44" s="68" t="s">
        <v>5</v>
      </c>
      <c r="B44" s="70">
        <f>'Mar 25 Return'!C16</f>
        <v>0</v>
      </c>
      <c r="C44" s="70">
        <f>'Jun 24 Return'!C16+'Sep 24 Return'!C16+'Dec 24 Return'!C16+'Mar 25 Return'!C16</f>
        <v>0</v>
      </c>
    </row>
    <row r="45" spans="1:3" x14ac:dyDescent="0.3">
      <c r="A45" s="68" t="s">
        <v>89</v>
      </c>
      <c r="B45" s="70">
        <f>'Mar 25 Return'!C17</f>
        <v>0</v>
      </c>
      <c r="C45" s="70">
        <f>'Jun 24 Return'!C17+'Sep 24 Return'!C17+'Dec 24 Return'!C17+'Mar 25 Return'!C17</f>
        <v>0</v>
      </c>
    </row>
    <row r="46" spans="1:3" x14ac:dyDescent="0.3">
      <c r="A46" s="68" t="s">
        <v>81</v>
      </c>
      <c r="B46" s="70">
        <f>'Mar 25 Return'!C18</f>
        <v>0</v>
      </c>
      <c r="C46" s="70">
        <f>'Jun 24 Return'!C18+'Sep 24 Return'!C18+'Dec 24 Return'!C18+'Mar 25 Return'!C18</f>
        <v>0</v>
      </c>
    </row>
    <row r="47" spans="1:3" x14ac:dyDescent="0.3">
      <c r="A47" s="68" t="s">
        <v>14</v>
      </c>
      <c r="B47" s="70">
        <f>'Mar 25 Return'!C19</f>
        <v>0</v>
      </c>
      <c r="C47" s="70">
        <f>'Jun 24 Return'!C19+'Sep 24 Return'!C19+'Dec 24 Return'!C19+'Mar 25 Return'!C19</f>
        <v>0</v>
      </c>
    </row>
    <row r="48" spans="1:3" x14ac:dyDescent="0.3">
      <c r="A48" s="68" t="s">
        <v>6</v>
      </c>
      <c r="B48" s="70">
        <f>'Mar 25 Return'!C20</f>
        <v>0</v>
      </c>
      <c r="C48" s="70">
        <f>'Jun 24 Return'!C20+'Sep 24 Return'!C20+'Dec 24 Return'!C20+'Mar 25 Return'!C20</f>
        <v>0</v>
      </c>
    </row>
    <row r="49" spans="1:3" x14ac:dyDescent="0.3">
      <c r="A49" s="68" t="s">
        <v>47</v>
      </c>
      <c r="B49" s="70">
        <f>'Mar 25 Return'!C21</f>
        <v>0</v>
      </c>
      <c r="C49" s="70">
        <f>'Jun 24 Return'!C21+'Sep 24 Return'!C21+'Dec 24 Return'!C21+'Mar 25 Return'!C21</f>
        <v>0</v>
      </c>
    </row>
    <row r="50" spans="1:3" x14ac:dyDescent="0.3">
      <c r="A50" s="68" t="s">
        <v>25</v>
      </c>
      <c r="B50" s="70">
        <f>'Mar 25 Return'!C22</f>
        <v>0</v>
      </c>
      <c r="C50" s="70">
        <f>'Jun 24 Return'!C22+'Sep 24 Return'!C22+'Dec 24 Return'!C22+'Mar 25 Return'!C22</f>
        <v>0</v>
      </c>
    </row>
    <row r="51" spans="1:3" x14ac:dyDescent="0.3">
      <c r="A51" s="68" t="s">
        <v>30</v>
      </c>
      <c r="B51" s="70">
        <f>'Mar 25 Return'!C23</f>
        <v>0</v>
      </c>
      <c r="C51" s="70">
        <f>'Jun 24 Return'!C23+'Sep 24 Return'!C23+'Dec 24 Return'!C23+'Mar 25 Return'!C23</f>
        <v>0</v>
      </c>
    </row>
    <row r="52" spans="1:3" x14ac:dyDescent="0.3">
      <c r="A52" s="68" t="s">
        <v>90</v>
      </c>
      <c r="B52" s="70">
        <f>'Mar 25 Return'!C24</f>
        <v>0</v>
      </c>
      <c r="C52" s="70">
        <f>'Jun 24 Return'!C24+'Sep 24 Return'!C24+'Dec 24 Return'!C24+'Mar 25 Return'!C24</f>
        <v>0</v>
      </c>
    </row>
    <row r="53" spans="1:3" ht="15" thickBot="1" x14ac:dyDescent="0.35">
      <c r="A53" s="264" t="s">
        <v>91</v>
      </c>
      <c r="B53" s="72">
        <f>SUM(B41:B52)</f>
        <v>0</v>
      </c>
      <c r="C53" s="72">
        <f>SUM(C41:C52)</f>
        <v>0</v>
      </c>
    </row>
    <row r="54" spans="1:3" ht="15" thickTop="1" x14ac:dyDescent="0.3">
      <c r="A54" s="68"/>
      <c r="B54" s="70"/>
      <c r="C54" s="77"/>
    </row>
    <row r="55" spans="1:3" x14ac:dyDescent="0.3">
      <c r="A55" s="264" t="s">
        <v>71</v>
      </c>
      <c r="B55" s="70"/>
      <c r="C55" s="77"/>
    </row>
    <row r="56" spans="1:3" x14ac:dyDescent="0.3">
      <c r="A56" s="68" t="s">
        <v>16</v>
      </c>
      <c r="B56" s="70">
        <f>'Mar 25 Return'!C30</f>
        <v>0</v>
      </c>
      <c r="C56" s="70">
        <f>'Jun 24 Return'!C30+'Sep 24 Return'!C30+'Dec 24 Return'!C30+'Mar 25 Return'!C30</f>
        <v>0</v>
      </c>
    </row>
    <row r="57" spans="1:3" x14ac:dyDescent="0.3">
      <c r="A57" s="68" t="s">
        <v>12</v>
      </c>
      <c r="B57" s="70">
        <f>'Mar 25 Return'!C31</f>
        <v>0</v>
      </c>
      <c r="C57" s="70">
        <f>'Jun 24 Return'!C31+'Sep 24 Return'!C31+'Dec 24 Return'!C31+'Mar 25 Return'!C31</f>
        <v>0</v>
      </c>
    </row>
    <row r="58" spans="1:3" x14ac:dyDescent="0.3">
      <c r="A58" s="68" t="s">
        <v>17</v>
      </c>
      <c r="B58" s="70">
        <f>'Mar 25 Return'!C32</f>
        <v>0</v>
      </c>
      <c r="C58" s="70">
        <f>'Jun 24 Return'!C32+'Sep 24 Return'!C32+'Dec 24 Return'!C32+'Mar 25 Return'!C32</f>
        <v>0</v>
      </c>
    </row>
    <row r="59" spans="1:3" x14ac:dyDescent="0.3">
      <c r="A59" s="68" t="s">
        <v>18</v>
      </c>
      <c r="B59" s="70">
        <f>'Mar 25 Return'!C33</f>
        <v>0</v>
      </c>
      <c r="C59" s="70">
        <f>'Jun 24 Return'!C33+'Sep 24 Return'!C33+'Dec 24 Return'!C33+'Mar 25 Return'!C33</f>
        <v>0</v>
      </c>
    </row>
    <row r="60" spans="1:3" x14ac:dyDescent="0.3">
      <c r="A60" s="68" t="s">
        <v>7</v>
      </c>
      <c r="B60" s="70">
        <f>'Mar 25 Return'!C34</f>
        <v>0</v>
      </c>
      <c r="C60" s="70">
        <f>'Jun 24 Return'!C34+'Sep 24 Return'!C34+'Dec 24 Return'!C34+'Mar 25 Return'!C34</f>
        <v>0</v>
      </c>
    </row>
    <row r="61" spans="1:3" x14ac:dyDescent="0.3">
      <c r="A61" s="68" t="s">
        <v>35</v>
      </c>
      <c r="B61" s="70">
        <f>'Mar 25 Return'!C35</f>
        <v>0</v>
      </c>
      <c r="C61" s="70">
        <f>'Jun 24 Return'!C35+'Sep 24 Return'!C35+'Dec 24 Return'!C35+'Mar 25 Return'!C35</f>
        <v>0</v>
      </c>
    </row>
    <row r="62" spans="1:3" x14ac:dyDescent="0.3">
      <c r="A62" s="68" t="s">
        <v>21</v>
      </c>
      <c r="B62" s="70">
        <f>'Mar 25 Return'!C36</f>
        <v>0</v>
      </c>
      <c r="C62" s="70">
        <f>'Jun 24 Return'!C36+'Sep 24 Return'!C36+'Dec 24 Return'!C36+'Mar 25 Return'!C36</f>
        <v>0</v>
      </c>
    </row>
    <row r="63" spans="1:3" x14ac:dyDescent="0.3">
      <c r="A63" s="68" t="s">
        <v>19</v>
      </c>
      <c r="B63" s="70">
        <f>'Mar 25 Return'!C37</f>
        <v>0</v>
      </c>
      <c r="C63" s="70">
        <f>'Jun 24 Return'!C37+'Sep 24 Return'!C37+'Dec 24 Return'!C37+'Mar 25 Return'!C37</f>
        <v>0</v>
      </c>
    </row>
    <row r="64" spans="1:3" x14ac:dyDescent="0.3">
      <c r="A64" s="68" t="s">
        <v>20</v>
      </c>
      <c r="B64" s="70">
        <f>'Mar 25 Return'!C38</f>
        <v>0</v>
      </c>
      <c r="C64" s="70">
        <f>'Jun 24 Return'!C38+'Sep 24 Return'!C38+'Dec 24 Return'!C38+'Mar 25 Return'!C38</f>
        <v>0</v>
      </c>
    </row>
    <row r="65" spans="1:3" x14ac:dyDescent="0.3">
      <c r="A65" s="68" t="s">
        <v>8</v>
      </c>
      <c r="B65" s="70">
        <f>'Mar 25 Return'!C39</f>
        <v>0</v>
      </c>
      <c r="C65" s="70">
        <f>'Jun 24 Return'!C39+'Sep 24 Return'!C39+'Dec 24 Return'!C39+'Mar 25 Return'!C39</f>
        <v>0</v>
      </c>
    </row>
    <row r="66" spans="1:3" x14ac:dyDescent="0.3">
      <c r="A66" s="68"/>
      <c r="B66" s="71">
        <f>SUM(B56:B65)</f>
        <v>0</v>
      </c>
      <c r="C66" s="71">
        <f>SUM(C56:C65)</f>
        <v>0</v>
      </c>
    </row>
    <row r="67" spans="1:3" x14ac:dyDescent="0.3">
      <c r="A67" s="68"/>
      <c r="B67" s="70"/>
      <c r="C67" s="70"/>
    </row>
    <row r="68" spans="1:3" x14ac:dyDescent="0.3">
      <c r="A68" s="264" t="s">
        <v>72</v>
      </c>
      <c r="B68" s="70"/>
      <c r="C68" s="70"/>
    </row>
    <row r="69" spans="1:3" x14ac:dyDescent="0.3">
      <c r="A69" s="68" t="s">
        <v>147</v>
      </c>
      <c r="B69" s="70">
        <f>'Mar 25 Return'!C41</f>
        <v>0</v>
      </c>
      <c r="C69" s="70">
        <f>'Jun 24 Return'!C41+'Sep 24 Return'!C41+'Dec 24 Return'!C41+'Mar 25 Return'!C41</f>
        <v>0</v>
      </c>
    </row>
    <row r="70" spans="1:3" x14ac:dyDescent="0.3">
      <c r="A70" s="68" t="s">
        <v>22</v>
      </c>
      <c r="B70" s="70">
        <f>'Mar 25 Return'!C42</f>
        <v>0</v>
      </c>
      <c r="C70" s="70">
        <f>'Jun 24 Return'!C42+'Sep 24 Return'!C42+'Dec 24 Return'!C42+'Mar 25 Return'!C42</f>
        <v>0</v>
      </c>
    </row>
    <row r="71" spans="1:3" x14ac:dyDescent="0.3">
      <c r="A71" s="68" t="s">
        <v>74</v>
      </c>
      <c r="B71" s="70">
        <f>'Mar 25 Return'!C43</f>
        <v>0</v>
      </c>
      <c r="C71" s="70">
        <f>'Jun 24 Return'!C43+'Sep 24 Return'!C43+'Dec 24 Return'!C43+'Mar 25 Return'!C43</f>
        <v>0</v>
      </c>
    </row>
    <row r="72" spans="1:3" x14ac:dyDescent="0.3">
      <c r="A72" s="68" t="s">
        <v>10</v>
      </c>
      <c r="B72" s="70">
        <f>'Mar 25 Return'!C44</f>
        <v>0</v>
      </c>
      <c r="C72" s="70">
        <f>'Jun 24 Return'!C44+'Sep 24 Return'!C44+'Dec 24 Return'!C44+'Mar 25 Return'!C44</f>
        <v>0</v>
      </c>
    </row>
    <row r="73" spans="1:3" x14ac:dyDescent="0.3">
      <c r="A73" s="68" t="s">
        <v>73</v>
      </c>
      <c r="B73" s="70">
        <f>'Mar 25 Return'!C45</f>
        <v>0</v>
      </c>
      <c r="C73" s="70">
        <f>'Jun 24 Return'!C45+'Sep 24 Return'!C45+'Dec 24 Return'!C45+'Mar 25 Return'!C45</f>
        <v>0</v>
      </c>
    </row>
    <row r="74" spans="1:3" x14ac:dyDescent="0.3">
      <c r="A74" s="68"/>
      <c r="B74" s="71">
        <f>SUM(B69:B73)</f>
        <v>0</v>
      </c>
      <c r="C74" s="71">
        <f>SUM(C69:C73)</f>
        <v>0</v>
      </c>
    </row>
    <row r="75" spans="1:3" x14ac:dyDescent="0.3">
      <c r="A75" s="68"/>
      <c r="B75" s="70"/>
      <c r="C75" s="70"/>
    </row>
    <row r="76" spans="1:3" x14ac:dyDescent="0.3">
      <c r="A76" s="264" t="s">
        <v>75</v>
      </c>
      <c r="B76" s="70"/>
      <c r="C76" s="70"/>
    </row>
    <row r="77" spans="1:3" x14ac:dyDescent="0.3">
      <c r="A77" s="68" t="s">
        <v>13</v>
      </c>
      <c r="B77" s="70">
        <f>'Mar 25 Return'!C49</f>
        <v>0</v>
      </c>
      <c r="C77" s="70">
        <f>'Jun 24 Return'!C49+'Sep 24 Return'!C49+'Dec 24 Return'!C49+'Mar 25 Return'!C49</f>
        <v>0</v>
      </c>
    </row>
    <row r="78" spans="1:3" x14ac:dyDescent="0.3">
      <c r="A78" s="68" t="s">
        <v>9</v>
      </c>
      <c r="B78" s="70">
        <f>'Mar 25 Return'!C50</f>
        <v>0</v>
      </c>
      <c r="C78" s="70">
        <f>'Jun 24 Return'!C50+'Sep 24 Return'!C50+'Dec 24 Return'!C50+'Mar 25 Return'!C50</f>
        <v>0</v>
      </c>
    </row>
    <row r="79" spans="1:3" x14ac:dyDescent="0.3">
      <c r="A79" s="68" t="s">
        <v>210</v>
      </c>
      <c r="B79" s="70">
        <f>'Mar 25 Return'!C51</f>
        <v>0</v>
      </c>
      <c r="C79" s="70">
        <f>'Jun 24 Return'!C51+'Sep 24 Return'!C51+'Dec 24 Return'!C51+'Mar 25 Return'!C51</f>
        <v>0</v>
      </c>
    </row>
    <row r="80" spans="1:3" x14ac:dyDescent="0.3">
      <c r="A80" s="68" t="s">
        <v>235</v>
      </c>
      <c r="B80" s="70">
        <f>'Mar 25 Return'!C52</f>
        <v>0</v>
      </c>
      <c r="C80" s="70">
        <f>'Jun 24 Return'!C52+'Sep 24 Return'!C52+'Dec 24 Return'!C52+'Mar 25 Return'!C52</f>
        <v>0</v>
      </c>
    </row>
    <row r="81" spans="1:3" x14ac:dyDescent="0.3">
      <c r="A81" s="68" t="s">
        <v>76</v>
      </c>
      <c r="B81" s="70">
        <f>'Mar 25 Return'!C53</f>
        <v>0</v>
      </c>
      <c r="C81" s="70">
        <f>'Jun 24 Return'!C53+'Sep 24 Return'!C53+'Dec 24 Return'!C53+'Mar 25 Return'!C53</f>
        <v>0</v>
      </c>
    </row>
    <row r="82" spans="1:3" x14ac:dyDescent="0.3">
      <c r="A82" s="68" t="s">
        <v>82</v>
      </c>
      <c r="B82" s="70">
        <f>'Mar 25 Return'!C54</f>
        <v>0</v>
      </c>
      <c r="C82" s="70">
        <f>'Jun 24 Return'!C54+'Sep 24 Return'!C54+'Dec 24 Return'!C54+'Mar 25 Return'!C54</f>
        <v>0</v>
      </c>
    </row>
    <row r="83" spans="1:3" x14ac:dyDescent="0.3">
      <c r="A83" s="68" t="s">
        <v>83</v>
      </c>
      <c r="B83" s="70">
        <f>'Mar 25 Return'!C55</f>
        <v>0</v>
      </c>
      <c r="C83" s="70">
        <f>'Jun 24 Return'!C55+'Sep 24 Return'!C55+'Dec 24 Return'!C55+'Mar 25 Return'!C55</f>
        <v>0</v>
      </c>
    </row>
    <row r="84" spans="1:3" x14ac:dyDescent="0.3">
      <c r="A84" s="68"/>
      <c r="B84" s="71">
        <f>SUM(B77:B83)</f>
        <v>0</v>
      </c>
      <c r="C84" s="71">
        <f>SUM(C77:C83)</f>
        <v>0</v>
      </c>
    </row>
    <row r="85" spans="1:3" x14ac:dyDescent="0.3">
      <c r="A85" s="68"/>
      <c r="B85" s="70"/>
      <c r="C85" s="70"/>
    </row>
    <row r="86" spans="1:3" ht="15" thickBot="1" x14ac:dyDescent="0.35">
      <c r="A86" s="264" t="s">
        <v>2</v>
      </c>
      <c r="B86" s="72">
        <f>B66+B74+B84</f>
        <v>0</v>
      </c>
      <c r="C86" s="72">
        <f>C66+C74+C84</f>
        <v>0</v>
      </c>
    </row>
    <row r="87" spans="1:3" ht="15" thickTop="1" x14ac:dyDescent="0.3"/>
  </sheetData>
  <sheetProtection algorithmName="SHA-512" hashValue="Q/rnJYRADYhP1FQ2wRmpy5QDGAZ3b0CELG84n5mGRR9z7L5qmcdlsKIjItM7Cb/BKjq11rI1P/YN24Hq4pBHRw==" saltValue="5AxbwpEpz1lX88ssT8JG+A==" spinCount="100000" sheet="1" formatCells="0" formatColumns="0" formatRows="0"/>
  <protectedRanges>
    <protectedRange sqref="A37:B41 C37:C38 A42:A48 B42:B52" name="Range2"/>
    <protectedRange sqref="A26:B30" name="Range1"/>
  </protectedRanges>
  <mergeCells count="1">
    <mergeCell ref="A24:A36"/>
  </mergeCells>
  <pageMargins left="0.7" right="0.7" top="0.75" bottom="0.75" header="0.3" footer="0.3"/>
  <pageSetup paperSize="9" orientation="portrait" r:id="rId1"/>
  <customProperties>
    <customPr name="GUID" r:id="rId2"/>
    <customPr name="mdRecalcCache" r:id="rId3"/>
    <customPr name="mdRecalcCacheOldestCalcDT" r:id="rId4"/>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D25"/>
  <sheetViews>
    <sheetView workbookViewId="0">
      <selection activeCell="A3" sqref="A3:A25"/>
    </sheetView>
  </sheetViews>
  <sheetFormatPr defaultColWidth="8.81640625" defaultRowHeight="15" x14ac:dyDescent="0.25"/>
  <cols>
    <col min="1" max="1" width="17.1796875" style="2" customWidth="1"/>
    <col min="2" max="16384" width="8.81640625" style="2"/>
  </cols>
  <sheetData>
    <row r="1" spans="1:4" x14ac:dyDescent="0.25">
      <c r="A1" s="1"/>
    </row>
    <row r="2" spans="1:4" x14ac:dyDescent="0.25">
      <c r="A2" s="3"/>
      <c r="B2" s="4" t="s">
        <v>151</v>
      </c>
      <c r="C2" s="4" t="s">
        <v>152</v>
      </c>
    </row>
    <row r="3" spans="1:4" x14ac:dyDescent="0.25">
      <c r="A3" s="3" t="s">
        <v>66</v>
      </c>
      <c r="B3" s="5">
        <v>0.06</v>
      </c>
      <c r="C3" s="4" t="s">
        <v>153</v>
      </c>
      <c r="D3" s="6"/>
    </row>
    <row r="4" spans="1:4" x14ac:dyDescent="0.25">
      <c r="A4" s="3" t="s">
        <v>154</v>
      </c>
      <c r="B4" s="5">
        <v>0.06</v>
      </c>
      <c r="C4" s="4" t="s">
        <v>155</v>
      </c>
    </row>
    <row r="5" spans="1:4" x14ac:dyDescent="0.25">
      <c r="A5" s="3" t="s">
        <v>156</v>
      </c>
      <c r="B5" s="5">
        <v>0.06</v>
      </c>
      <c r="C5" s="4" t="s">
        <v>153</v>
      </c>
    </row>
    <row r="6" spans="1:4" x14ac:dyDescent="0.25">
      <c r="A6" s="3" t="s">
        <v>157</v>
      </c>
      <c r="B6" s="5">
        <v>0.05</v>
      </c>
      <c r="C6" s="4" t="s">
        <v>153</v>
      </c>
    </row>
    <row r="7" spans="1:4" x14ac:dyDescent="0.25">
      <c r="A7" s="3" t="s">
        <v>158</v>
      </c>
      <c r="B7" s="5">
        <v>0</v>
      </c>
      <c r="C7" s="4" t="s">
        <v>153</v>
      </c>
    </row>
    <row r="8" spans="1:4" x14ac:dyDescent="0.25">
      <c r="A8" s="3" t="s">
        <v>159</v>
      </c>
      <c r="B8" s="5">
        <v>0.04</v>
      </c>
      <c r="C8" s="4" t="s">
        <v>155</v>
      </c>
    </row>
    <row r="9" spans="1:4" x14ac:dyDescent="0.25">
      <c r="A9" s="3" t="s">
        <v>160</v>
      </c>
      <c r="B9" s="5">
        <v>0.04</v>
      </c>
      <c r="C9" s="4" t="s">
        <v>153</v>
      </c>
    </row>
    <row r="10" spans="1:4" x14ac:dyDescent="0.25">
      <c r="A10" s="3" t="s">
        <v>161</v>
      </c>
      <c r="B10" s="5">
        <v>0.06</v>
      </c>
      <c r="C10" s="4" t="s">
        <v>153</v>
      </c>
    </row>
    <row r="11" spans="1:4" x14ac:dyDescent="0.25">
      <c r="A11" s="3" t="s">
        <v>162</v>
      </c>
      <c r="B11" s="5">
        <v>0.04</v>
      </c>
      <c r="C11" s="4" t="s">
        <v>153</v>
      </c>
    </row>
    <row r="12" spans="1:4" x14ac:dyDescent="0.25">
      <c r="A12" s="3" t="s">
        <v>163</v>
      </c>
      <c r="B12" s="5">
        <v>0.05</v>
      </c>
      <c r="C12" s="4" t="s">
        <v>155</v>
      </c>
    </row>
    <row r="13" spans="1:4" x14ac:dyDescent="0.25">
      <c r="A13" s="3" t="s">
        <v>164</v>
      </c>
      <c r="B13" s="5">
        <v>0.06</v>
      </c>
      <c r="C13" s="4" t="s">
        <v>153</v>
      </c>
    </row>
    <row r="14" spans="1:4" x14ac:dyDescent="0.25">
      <c r="A14" s="3" t="s">
        <v>165</v>
      </c>
      <c r="B14" s="5">
        <v>0.04</v>
      </c>
      <c r="C14" s="4" t="s">
        <v>155</v>
      </c>
    </row>
    <row r="15" spans="1:4" x14ac:dyDescent="0.25">
      <c r="A15" s="3" t="s">
        <v>166</v>
      </c>
      <c r="B15" s="5">
        <v>0.06</v>
      </c>
      <c r="C15" s="4" t="s">
        <v>153</v>
      </c>
    </row>
    <row r="16" spans="1:4" x14ac:dyDescent="0.25">
      <c r="A16" s="3" t="s">
        <v>167</v>
      </c>
      <c r="B16" s="5">
        <v>0.01</v>
      </c>
      <c r="C16" s="4" t="s">
        <v>155</v>
      </c>
    </row>
    <row r="17" spans="1:3" x14ac:dyDescent="0.25">
      <c r="A17" s="3" t="s">
        <v>168</v>
      </c>
      <c r="B17" s="5">
        <v>0.06</v>
      </c>
      <c r="C17" s="4" t="s">
        <v>153</v>
      </c>
    </row>
    <row r="18" spans="1:3" x14ac:dyDescent="0.25">
      <c r="A18" s="3" t="s">
        <v>169</v>
      </c>
      <c r="B18" s="5">
        <v>0.05</v>
      </c>
      <c r="C18" s="4" t="s">
        <v>155</v>
      </c>
    </row>
    <row r="19" spans="1:3" x14ac:dyDescent="0.25">
      <c r="A19" s="3" t="s">
        <v>170</v>
      </c>
      <c r="B19" s="5">
        <v>0.04</v>
      </c>
      <c r="C19" s="4" t="s">
        <v>155</v>
      </c>
    </row>
    <row r="20" spans="1:3" x14ac:dyDescent="0.25">
      <c r="A20" s="3" t="s">
        <v>171</v>
      </c>
      <c r="B20" s="5">
        <v>0.05</v>
      </c>
      <c r="C20" s="4" t="s">
        <v>153</v>
      </c>
    </row>
    <row r="21" spans="1:3" x14ac:dyDescent="0.25">
      <c r="A21" s="3" t="s">
        <v>172</v>
      </c>
      <c r="B21" s="5">
        <v>0.05</v>
      </c>
      <c r="C21" s="4" t="s">
        <v>155</v>
      </c>
    </row>
    <row r="22" spans="1:3" x14ac:dyDescent="0.25">
      <c r="A22" s="3" t="s">
        <v>173</v>
      </c>
      <c r="B22" s="5">
        <v>0.06</v>
      </c>
      <c r="C22" s="4" t="s">
        <v>155</v>
      </c>
    </row>
    <row r="23" spans="1:3" x14ac:dyDescent="0.25">
      <c r="A23" s="3" t="s">
        <v>174</v>
      </c>
      <c r="B23" s="5">
        <v>0.14000000000000001</v>
      </c>
      <c r="C23" s="4" t="s">
        <v>155</v>
      </c>
    </row>
    <row r="24" spans="1:3" x14ac:dyDescent="0.25">
      <c r="A24" s="3" t="s">
        <v>175</v>
      </c>
      <c r="B24" s="5">
        <v>0.06</v>
      </c>
      <c r="C24" s="4" t="s">
        <v>155</v>
      </c>
    </row>
    <row r="25" spans="1:3" x14ac:dyDescent="0.25">
      <c r="A25" s="3" t="s">
        <v>176</v>
      </c>
      <c r="B25" s="5">
        <v>0.06</v>
      </c>
      <c r="C25" s="4" t="s">
        <v>153</v>
      </c>
    </row>
  </sheetData>
  <pageMargins left="0.7" right="0.7" top="0.75" bottom="0.75" header="0.3" footer="0.3"/>
  <pageSetup paperSize="9" orientation="portrait" r:id="rId1"/>
  <customProperties>
    <customPr name="GUID" r:id="rId2"/>
    <customPr name="mdRecalcCache" r:id="rId3"/>
    <customPr name="mdRecalcCacheOldestCalcDT" r:id="rId4"/>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F182"/>
  <sheetViews>
    <sheetView workbookViewId="0">
      <selection activeCell="G14" sqref="G14"/>
    </sheetView>
  </sheetViews>
  <sheetFormatPr defaultColWidth="8.90625" defaultRowHeight="15.6" x14ac:dyDescent="0.3"/>
  <cols>
    <col min="1" max="1" width="14.1796875" style="26" customWidth="1"/>
    <col min="2" max="2" width="55.90625" style="27" customWidth="1"/>
    <col min="3" max="4" width="8.90625" style="21"/>
    <col min="5" max="5" width="8.90625" style="25"/>
    <col min="6" max="6" width="12.6328125" style="15" customWidth="1"/>
    <col min="7" max="16384" width="8.90625" style="15"/>
  </cols>
  <sheetData>
    <row r="1" spans="1:6" x14ac:dyDescent="0.3">
      <c r="A1" s="307" t="s">
        <v>200</v>
      </c>
      <c r="B1" s="308"/>
      <c r="C1" s="308"/>
      <c r="D1" s="308"/>
      <c r="E1" s="308"/>
      <c r="F1" s="308"/>
    </row>
    <row r="2" spans="1:6" x14ac:dyDescent="0.3">
      <c r="A2" s="309" t="s">
        <v>201</v>
      </c>
      <c r="B2" s="310"/>
      <c r="C2" s="310"/>
      <c r="D2" s="310"/>
      <c r="E2" s="310"/>
      <c r="F2" s="310"/>
    </row>
    <row r="3" spans="1:6" x14ac:dyDescent="0.3">
      <c r="A3" s="311" t="s">
        <v>202</v>
      </c>
      <c r="B3" s="312"/>
      <c r="C3" s="312"/>
      <c r="D3" s="312"/>
      <c r="E3" s="312"/>
      <c r="F3" s="312"/>
    </row>
    <row r="4" spans="1:6" x14ac:dyDescent="0.3">
      <c r="A4" s="313" t="s">
        <v>203</v>
      </c>
      <c r="B4" s="313"/>
      <c r="C4" s="313"/>
      <c r="D4" s="313"/>
      <c r="E4" s="313"/>
      <c r="F4" s="313"/>
    </row>
    <row r="5" spans="1:6" x14ac:dyDescent="0.3">
      <c r="A5" s="19" t="s">
        <v>15</v>
      </c>
      <c r="B5" s="19" t="s">
        <v>182</v>
      </c>
      <c r="C5" s="19" t="s">
        <v>95</v>
      </c>
      <c r="D5" s="19" t="s">
        <v>183</v>
      </c>
      <c r="E5" s="19" t="s">
        <v>184</v>
      </c>
    </row>
    <row r="6" spans="1:6" x14ac:dyDescent="0.3">
      <c r="A6" s="20"/>
      <c r="B6" s="19" t="s">
        <v>204</v>
      </c>
      <c r="C6" s="25"/>
      <c r="D6" s="25"/>
      <c r="E6" s="21"/>
    </row>
    <row r="7" spans="1:6" x14ac:dyDescent="0.3">
      <c r="A7" s="22"/>
      <c r="B7" s="23"/>
      <c r="C7" s="24"/>
      <c r="D7" s="24"/>
      <c r="E7" s="25">
        <f>SUM(E6+C7-D7)</f>
        <v>0</v>
      </c>
    </row>
    <row r="8" spans="1:6" x14ac:dyDescent="0.3">
      <c r="A8" s="22"/>
      <c r="B8" s="23"/>
      <c r="C8" s="24"/>
      <c r="D8" s="24"/>
      <c r="E8" s="25">
        <f t="shared" ref="E8:E71" si="0">SUM(E7+C8-D8)</f>
        <v>0</v>
      </c>
    </row>
    <row r="9" spans="1:6" x14ac:dyDescent="0.3">
      <c r="A9" s="22"/>
      <c r="B9" s="23"/>
      <c r="C9" s="24"/>
      <c r="D9" s="24"/>
      <c r="E9" s="25">
        <f t="shared" si="0"/>
        <v>0</v>
      </c>
    </row>
    <row r="10" spans="1:6" x14ac:dyDescent="0.3">
      <c r="A10" s="22"/>
      <c r="B10" s="23"/>
      <c r="C10" s="24"/>
      <c r="D10" s="24"/>
      <c r="E10" s="25">
        <f t="shared" si="0"/>
        <v>0</v>
      </c>
    </row>
    <row r="11" spans="1:6" x14ac:dyDescent="0.3">
      <c r="A11" s="22"/>
      <c r="B11" s="23"/>
      <c r="C11" s="24"/>
      <c r="D11" s="24"/>
      <c r="E11" s="25">
        <f t="shared" si="0"/>
        <v>0</v>
      </c>
    </row>
    <row r="12" spans="1:6" x14ac:dyDescent="0.3">
      <c r="A12" s="22"/>
      <c r="B12" s="23"/>
      <c r="C12" s="24"/>
      <c r="D12" s="24"/>
      <c r="E12" s="25">
        <f t="shared" si="0"/>
        <v>0</v>
      </c>
    </row>
    <row r="13" spans="1:6" x14ac:dyDescent="0.3">
      <c r="A13" s="22"/>
      <c r="B13" s="23"/>
      <c r="C13" s="24"/>
      <c r="D13" s="24"/>
      <c r="E13" s="25">
        <f t="shared" si="0"/>
        <v>0</v>
      </c>
    </row>
    <row r="14" spans="1:6" x14ac:dyDescent="0.3">
      <c r="A14" s="22"/>
      <c r="B14" s="23"/>
      <c r="C14" s="24"/>
      <c r="D14" s="24"/>
      <c r="E14" s="25">
        <f t="shared" si="0"/>
        <v>0</v>
      </c>
    </row>
    <row r="15" spans="1:6" x14ac:dyDescent="0.3">
      <c r="A15" s="22"/>
      <c r="B15" s="23"/>
      <c r="C15" s="24"/>
      <c r="D15" s="24"/>
      <c r="E15" s="25">
        <f t="shared" si="0"/>
        <v>0</v>
      </c>
    </row>
    <row r="16" spans="1:6" x14ac:dyDescent="0.3">
      <c r="A16" s="22"/>
      <c r="B16" s="23"/>
      <c r="C16" s="24"/>
      <c r="D16" s="24"/>
      <c r="E16" s="25">
        <f t="shared" si="0"/>
        <v>0</v>
      </c>
    </row>
    <row r="17" spans="1:5" x14ac:dyDescent="0.3">
      <c r="A17" s="22"/>
      <c r="B17" s="23"/>
      <c r="C17" s="24"/>
      <c r="D17" s="24"/>
      <c r="E17" s="25">
        <f t="shared" si="0"/>
        <v>0</v>
      </c>
    </row>
    <row r="18" spans="1:5" x14ac:dyDescent="0.3">
      <c r="A18" s="22"/>
      <c r="B18" s="23"/>
      <c r="C18" s="24"/>
      <c r="D18" s="24"/>
      <c r="E18" s="25">
        <f t="shared" si="0"/>
        <v>0</v>
      </c>
    </row>
    <row r="19" spans="1:5" x14ac:dyDescent="0.3">
      <c r="A19" s="22"/>
      <c r="B19" s="23"/>
      <c r="C19" s="24"/>
      <c r="D19" s="24"/>
      <c r="E19" s="25">
        <f t="shared" si="0"/>
        <v>0</v>
      </c>
    </row>
    <row r="20" spans="1:5" x14ac:dyDescent="0.3">
      <c r="A20" s="22"/>
      <c r="B20" s="23"/>
      <c r="C20" s="24"/>
      <c r="D20" s="24"/>
      <c r="E20" s="25">
        <f t="shared" si="0"/>
        <v>0</v>
      </c>
    </row>
    <row r="21" spans="1:5" x14ac:dyDescent="0.3">
      <c r="A21" s="22"/>
      <c r="B21" s="23"/>
      <c r="C21" s="24"/>
      <c r="D21" s="24"/>
      <c r="E21" s="25">
        <f t="shared" si="0"/>
        <v>0</v>
      </c>
    </row>
    <row r="22" spans="1:5" x14ac:dyDescent="0.3">
      <c r="A22" s="22"/>
      <c r="B22" s="23"/>
      <c r="C22" s="24"/>
      <c r="D22" s="24"/>
      <c r="E22" s="25">
        <f t="shared" si="0"/>
        <v>0</v>
      </c>
    </row>
    <row r="23" spans="1:5" x14ac:dyDescent="0.3">
      <c r="A23" s="22"/>
      <c r="B23" s="23"/>
      <c r="C23" s="24"/>
      <c r="D23" s="24"/>
      <c r="E23" s="25">
        <f t="shared" si="0"/>
        <v>0</v>
      </c>
    </row>
    <row r="24" spans="1:5" x14ac:dyDescent="0.3">
      <c r="A24" s="22"/>
      <c r="B24" s="23"/>
      <c r="C24" s="24"/>
      <c r="D24" s="24"/>
      <c r="E24" s="25">
        <f t="shared" si="0"/>
        <v>0</v>
      </c>
    </row>
    <row r="25" spans="1:5" x14ac:dyDescent="0.3">
      <c r="A25" s="22"/>
      <c r="B25" s="23"/>
      <c r="C25" s="24"/>
      <c r="D25" s="24"/>
      <c r="E25" s="25">
        <f t="shared" si="0"/>
        <v>0</v>
      </c>
    </row>
    <row r="26" spans="1:5" x14ac:dyDescent="0.3">
      <c r="A26" s="22"/>
      <c r="B26" s="23"/>
      <c r="C26" s="24"/>
      <c r="D26" s="24"/>
      <c r="E26" s="25">
        <f t="shared" si="0"/>
        <v>0</v>
      </c>
    </row>
    <row r="27" spans="1:5" x14ac:dyDescent="0.3">
      <c r="A27" s="22"/>
      <c r="B27" s="23"/>
      <c r="C27" s="24"/>
      <c r="D27" s="24"/>
      <c r="E27" s="25">
        <f t="shared" si="0"/>
        <v>0</v>
      </c>
    </row>
    <row r="28" spans="1:5" x14ac:dyDescent="0.3">
      <c r="A28" s="22"/>
      <c r="B28" s="23"/>
      <c r="C28" s="24"/>
      <c r="D28" s="24"/>
      <c r="E28" s="25">
        <f t="shared" si="0"/>
        <v>0</v>
      </c>
    </row>
    <row r="29" spans="1:5" x14ac:dyDescent="0.3">
      <c r="A29" s="22"/>
      <c r="B29" s="23"/>
      <c r="C29" s="24"/>
      <c r="D29" s="24"/>
      <c r="E29" s="25">
        <f t="shared" si="0"/>
        <v>0</v>
      </c>
    </row>
    <row r="30" spans="1:5" x14ac:dyDescent="0.3">
      <c r="A30" s="22"/>
      <c r="B30" s="23"/>
      <c r="C30" s="24"/>
      <c r="D30" s="24"/>
      <c r="E30" s="25">
        <f t="shared" si="0"/>
        <v>0</v>
      </c>
    </row>
    <row r="31" spans="1:5" x14ac:dyDescent="0.3">
      <c r="A31" s="22"/>
      <c r="B31" s="23"/>
      <c r="C31" s="24"/>
      <c r="D31" s="24"/>
      <c r="E31" s="25">
        <f t="shared" si="0"/>
        <v>0</v>
      </c>
    </row>
    <row r="32" spans="1:5" x14ac:dyDescent="0.3">
      <c r="A32" s="22"/>
      <c r="B32" s="23"/>
      <c r="C32" s="24"/>
      <c r="D32" s="24"/>
      <c r="E32" s="25">
        <f t="shared" si="0"/>
        <v>0</v>
      </c>
    </row>
    <row r="33" spans="1:5" x14ac:dyDescent="0.3">
      <c r="A33" s="22"/>
      <c r="B33" s="23"/>
      <c r="C33" s="24"/>
      <c r="D33" s="24"/>
      <c r="E33" s="25">
        <f t="shared" si="0"/>
        <v>0</v>
      </c>
    </row>
    <row r="34" spans="1:5" x14ac:dyDescent="0.3">
      <c r="A34" s="22"/>
      <c r="B34" s="23"/>
      <c r="C34" s="24"/>
      <c r="D34" s="24"/>
      <c r="E34" s="25">
        <f t="shared" si="0"/>
        <v>0</v>
      </c>
    </row>
    <row r="35" spans="1:5" x14ac:dyDescent="0.3">
      <c r="A35" s="22"/>
      <c r="B35" s="23"/>
      <c r="C35" s="24"/>
      <c r="D35" s="24"/>
      <c r="E35" s="25">
        <f t="shared" si="0"/>
        <v>0</v>
      </c>
    </row>
    <row r="36" spans="1:5" x14ac:dyDescent="0.3">
      <c r="A36" s="22"/>
      <c r="B36" s="23"/>
      <c r="C36" s="24"/>
      <c r="D36" s="24"/>
      <c r="E36" s="25">
        <f t="shared" si="0"/>
        <v>0</v>
      </c>
    </row>
    <row r="37" spans="1:5" x14ac:dyDescent="0.3">
      <c r="A37" s="22"/>
      <c r="B37" s="23"/>
      <c r="C37" s="24"/>
      <c r="D37" s="24"/>
      <c r="E37" s="25">
        <f t="shared" si="0"/>
        <v>0</v>
      </c>
    </row>
    <row r="38" spans="1:5" x14ac:dyDescent="0.3">
      <c r="A38" s="22"/>
      <c r="B38" s="23"/>
      <c r="C38" s="24"/>
      <c r="D38" s="24"/>
      <c r="E38" s="25">
        <f t="shared" si="0"/>
        <v>0</v>
      </c>
    </row>
    <row r="39" spans="1:5" x14ac:dyDescent="0.3">
      <c r="A39" s="22"/>
      <c r="B39" s="23"/>
      <c r="C39" s="24"/>
      <c r="D39" s="24"/>
      <c r="E39" s="25">
        <f t="shared" si="0"/>
        <v>0</v>
      </c>
    </row>
    <row r="40" spans="1:5" x14ac:dyDescent="0.3">
      <c r="A40" s="22"/>
      <c r="B40" s="23"/>
      <c r="C40" s="24"/>
      <c r="D40" s="24"/>
      <c r="E40" s="25">
        <f t="shared" si="0"/>
        <v>0</v>
      </c>
    </row>
    <row r="41" spans="1:5" x14ac:dyDescent="0.3">
      <c r="A41" s="22"/>
      <c r="B41" s="23"/>
      <c r="C41" s="24"/>
      <c r="D41" s="24"/>
      <c r="E41" s="25">
        <f t="shared" si="0"/>
        <v>0</v>
      </c>
    </row>
    <row r="42" spans="1:5" x14ac:dyDescent="0.3">
      <c r="A42" s="22"/>
      <c r="B42" s="23"/>
      <c r="C42" s="24"/>
      <c r="D42" s="24"/>
      <c r="E42" s="25">
        <f t="shared" si="0"/>
        <v>0</v>
      </c>
    </row>
    <row r="43" spans="1:5" x14ac:dyDescent="0.3">
      <c r="A43" s="22"/>
      <c r="B43" s="23"/>
      <c r="C43" s="24"/>
      <c r="D43" s="24"/>
      <c r="E43" s="25">
        <f t="shared" si="0"/>
        <v>0</v>
      </c>
    </row>
    <row r="44" spans="1:5" x14ac:dyDescent="0.3">
      <c r="A44" s="22"/>
      <c r="B44" s="23"/>
      <c r="C44" s="24"/>
      <c r="D44" s="24"/>
      <c r="E44" s="25">
        <f t="shared" si="0"/>
        <v>0</v>
      </c>
    </row>
    <row r="45" spans="1:5" x14ac:dyDescent="0.3">
      <c r="A45" s="22"/>
      <c r="B45" s="23"/>
      <c r="C45" s="24"/>
      <c r="D45" s="24"/>
      <c r="E45" s="25">
        <f t="shared" si="0"/>
        <v>0</v>
      </c>
    </row>
    <row r="46" spans="1:5" x14ac:dyDescent="0.3">
      <c r="A46" s="22"/>
      <c r="B46" s="23"/>
      <c r="C46" s="24"/>
      <c r="D46" s="24"/>
      <c r="E46" s="25">
        <f t="shared" si="0"/>
        <v>0</v>
      </c>
    </row>
    <row r="47" spans="1:5" x14ac:dyDescent="0.3">
      <c r="A47" s="22"/>
      <c r="B47" s="23"/>
      <c r="C47" s="24"/>
      <c r="D47" s="24"/>
      <c r="E47" s="25">
        <f t="shared" si="0"/>
        <v>0</v>
      </c>
    </row>
    <row r="48" spans="1:5" x14ac:dyDescent="0.3">
      <c r="A48" s="22"/>
      <c r="B48" s="23"/>
      <c r="C48" s="24"/>
      <c r="D48" s="24"/>
      <c r="E48" s="25">
        <f t="shared" si="0"/>
        <v>0</v>
      </c>
    </row>
    <row r="49" spans="1:5" x14ac:dyDescent="0.3">
      <c r="A49" s="22"/>
      <c r="B49" s="23"/>
      <c r="C49" s="24"/>
      <c r="D49" s="24"/>
      <c r="E49" s="25">
        <f t="shared" si="0"/>
        <v>0</v>
      </c>
    </row>
    <row r="50" spans="1:5" x14ac:dyDescent="0.3">
      <c r="A50" s="22"/>
      <c r="B50" s="23"/>
      <c r="C50" s="24"/>
      <c r="D50" s="24"/>
      <c r="E50" s="25">
        <f t="shared" si="0"/>
        <v>0</v>
      </c>
    </row>
    <row r="51" spans="1:5" x14ac:dyDescent="0.3">
      <c r="A51" s="22"/>
      <c r="B51" s="23"/>
      <c r="C51" s="24"/>
      <c r="D51" s="24"/>
      <c r="E51" s="25">
        <f t="shared" si="0"/>
        <v>0</v>
      </c>
    </row>
    <row r="52" spans="1:5" x14ac:dyDescent="0.3">
      <c r="A52" s="22"/>
      <c r="B52" s="23"/>
      <c r="C52" s="24"/>
      <c r="D52" s="24"/>
      <c r="E52" s="25">
        <f t="shared" si="0"/>
        <v>0</v>
      </c>
    </row>
    <row r="53" spans="1:5" x14ac:dyDescent="0.3">
      <c r="A53" s="22"/>
      <c r="B53" s="23"/>
      <c r="C53" s="24"/>
      <c r="D53" s="24"/>
      <c r="E53" s="25">
        <f t="shared" si="0"/>
        <v>0</v>
      </c>
    </row>
    <row r="54" spans="1:5" x14ac:dyDescent="0.3">
      <c r="A54" s="22"/>
      <c r="B54" s="23"/>
      <c r="C54" s="24"/>
      <c r="D54" s="24"/>
      <c r="E54" s="25">
        <f t="shared" si="0"/>
        <v>0</v>
      </c>
    </row>
    <row r="55" spans="1:5" x14ac:dyDescent="0.3">
      <c r="A55" s="22"/>
      <c r="B55" s="23"/>
      <c r="C55" s="24"/>
      <c r="D55" s="24"/>
      <c r="E55" s="25">
        <f t="shared" si="0"/>
        <v>0</v>
      </c>
    </row>
    <row r="56" spans="1:5" x14ac:dyDescent="0.3">
      <c r="A56" s="22"/>
      <c r="B56" s="23"/>
      <c r="C56" s="24"/>
      <c r="D56" s="24"/>
      <c r="E56" s="25">
        <f t="shared" si="0"/>
        <v>0</v>
      </c>
    </row>
    <row r="57" spans="1:5" x14ac:dyDescent="0.3">
      <c r="A57" s="22"/>
      <c r="B57" s="23"/>
      <c r="C57" s="24"/>
      <c r="D57" s="24"/>
      <c r="E57" s="25">
        <f t="shared" si="0"/>
        <v>0</v>
      </c>
    </row>
    <row r="58" spans="1:5" x14ac:dyDescent="0.3">
      <c r="A58" s="22"/>
      <c r="B58" s="23"/>
      <c r="C58" s="24"/>
      <c r="D58" s="24"/>
      <c r="E58" s="25">
        <f t="shared" si="0"/>
        <v>0</v>
      </c>
    </row>
    <row r="59" spans="1:5" x14ac:dyDescent="0.3">
      <c r="A59" s="22"/>
      <c r="B59" s="23"/>
      <c r="C59" s="24"/>
      <c r="D59" s="24"/>
      <c r="E59" s="25">
        <f t="shared" si="0"/>
        <v>0</v>
      </c>
    </row>
    <row r="60" spans="1:5" x14ac:dyDescent="0.3">
      <c r="A60" s="22"/>
      <c r="B60" s="23"/>
      <c r="C60" s="24"/>
      <c r="D60" s="24"/>
      <c r="E60" s="25">
        <f t="shared" si="0"/>
        <v>0</v>
      </c>
    </row>
    <row r="61" spans="1:5" x14ac:dyDescent="0.3">
      <c r="A61" s="22"/>
      <c r="B61" s="23"/>
      <c r="C61" s="24"/>
      <c r="D61" s="24"/>
      <c r="E61" s="25">
        <f t="shared" si="0"/>
        <v>0</v>
      </c>
    </row>
    <row r="62" spans="1:5" x14ac:dyDescent="0.3">
      <c r="A62" s="22"/>
      <c r="B62" s="23"/>
      <c r="C62" s="24"/>
      <c r="D62" s="24"/>
      <c r="E62" s="25">
        <f t="shared" si="0"/>
        <v>0</v>
      </c>
    </row>
    <row r="63" spans="1:5" x14ac:dyDescent="0.3">
      <c r="A63" s="22"/>
      <c r="B63" s="23"/>
      <c r="C63" s="24"/>
      <c r="D63" s="24"/>
      <c r="E63" s="25">
        <f t="shared" si="0"/>
        <v>0</v>
      </c>
    </row>
    <row r="64" spans="1:5" x14ac:dyDescent="0.3">
      <c r="A64" s="22"/>
      <c r="B64" s="23"/>
      <c r="C64" s="24"/>
      <c r="D64" s="24"/>
      <c r="E64" s="25">
        <f t="shared" si="0"/>
        <v>0</v>
      </c>
    </row>
    <row r="65" spans="1:5" x14ac:dyDescent="0.3">
      <c r="A65" s="22"/>
      <c r="B65" s="23"/>
      <c r="C65" s="24"/>
      <c r="D65" s="24"/>
      <c r="E65" s="25">
        <f t="shared" si="0"/>
        <v>0</v>
      </c>
    </row>
    <row r="66" spans="1:5" x14ac:dyDescent="0.3">
      <c r="A66" s="22"/>
      <c r="B66" s="23"/>
      <c r="C66" s="24"/>
      <c r="D66" s="24"/>
      <c r="E66" s="25">
        <f t="shared" si="0"/>
        <v>0</v>
      </c>
    </row>
    <row r="67" spans="1:5" x14ac:dyDescent="0.3">
      <c r="A67" s="22"/>
      <c r="B67" s="23"/>
      <c r="C67" s="24"/>
      <c r="D67" s="24"/>
      <c r="E67" s="25">
        <f t="shared" si="0"/>
        <v>0</v>
      </c>
    </row>
    <row r="68" spans="1:5" x14ac:dyDescent="0.3">
      <c r="A68" s="22"/>
      <c r="B68" s="23"/>
      <c r="C68" s="24"/>
      <c r="D68" s="24"/>
      <c r="E68" s="25">
        <f t="shared" si="0"/>
        <v>0</v>
      </c>
    </row>
    <row r="69" spans="1:5" x14ac:dyDescent="0.3">
      <c r="A69" s="22"/>
      <c r="B69" s="23"/>
      <c r="C69" s="24"/>
      <c r="D69" s="24"/>
      <c r="E69" s="25">
        <f t="shared" si="0"/>
        <v>0</v>
      </c>
    </row>
    <row r="70" spans="1:5" x14ac:dyDescent="0.3">
      <c r="A70" s="22"/>
      <c r="B70" s="23"/>
      <c r="C70" s="24"/>
      <c r="D70" s="24"/>
      <c r="E70" s="25">
        <f t="shared" si="0"/>
        <v>0</v>
      </c>
    </row>
    <row r="71" spans="1:5" x14ac:dyDescent="0.3">
      <c r="A71" s="22"/>
      <c r="B71" s="23"/>
      <c r="C71" s="24"/>
      <c r="D71" s="24"/>
      <c r="E71" s="25">
        <f t="shared" si="0"/>
        <v>0</v>
      </c>
    </row>
    <row r="72" spans="1:5" x14ac:dyDescent="0.3">
      <c r="A72" s="22"/>
      <c r="B72" s="23"/>
      <c r="C72" s="24"/>
      <c r="D72" s="24"/>
      <c r="E72" s="25">
        <f t="shared" ref="E72:E135" si="1">SUM(E71+C72-D72)</f>
        <v>0</v>
      </c>
    </row>
    <row r="73" spans="1:5" x14ac:dyDescent="0.3">
      <c r="A73" s="22"/>
      <c r="B73" s="23"/>
      <c r="C73" s="24"/>
      <c r="D73" s="24"/>
      <c r="E73" s="25">
        <f t="shared" si="1"/>
        <v>0</v>
      </c>
    </row>
    <row r="74" spans="1:5" x14ac:dyDescent="0.3">
      <c r="A74" s="22"/>
      <c r="B74" s="23"/>
      <c r="C74" s="24"/>
      <c r="D74" s="24"/>
      <c r="E74" s="25">
        <f t="shared" si="1"/>
        <v>0</v>
      </c>
    </row>
    <row r="75" spans="1:5" x14ac:dyDescent="0.3">
      <c r="A75" s="22"/>
      <c r="B75" s="23"/>
      <c r="C75" s="24"/>
      <c r="D75" s="24"/>
      <c r="E75" s="25">
        <f t="shared" si="1"/>
        <v>0</v>
      </c>
    </row>
    <row r="76" spans="1:5" x14ac:dyDescent="0.3">
      <c r="A76" s="22"/>
      <c r="B76" s="23"/>
      <c r="C76" s="24"/>
      <c r="D76" s="24"/>
      <c r="E76" s="25">
        <f t="shared" si="1"/>
        <v>0</v>
      </c>
    </row>
    <row r="77" spans="1:5" x14ac:dyDescent="0.3">
      <c r="A77" s="22"/>
      <c r="B77" s="23"/>
      <c r="C77" s="24"/>
      <c r="D77" s="24"/>
      <c r="E77" s="25">
        <f t="shared" si="1"/>
        <v>0</v>
      </c>
    </row>
    <row r="78" spans="1:5" x14ac:dyDescent="0.3">
      <c r="A78" s="22"/>
      <c r="B78" s="23"/>
      <c r="C78" s="24"/>
      <c r="D78" s="24"/>
      <c r="E78" s="25">
        <f t="shared" si="1"/>
        <v>0</v>
      </c>
    </row>
    <row r="79" spans="1:5" x14ac:dyDescent="0.3">
      <c r="A79" s="22"/>
      <c r="B79" s="23"/>
      <c r="C79" s="24"/>
      <c r="D79" s="24"/>
      <c r="E79" s="25">
        <f t="shared" si="1"/>
        <v>0</v>
      </c>
    </row>
    <row r="80" spans="1:5" x14ac:dyDescent="0.3">
      <c r="A80" s="22"/>
      <c r="B80" s="23"/>
      <c r="C80" s="24"/>
      <c r="D80" s="24"/>
      <c r="E80" s="25">
        <f t="shared" si="1"/>
        <v>0</v>
      </c>
    </row>
    <row r="81" spans="1:5" x14ac:dyDescent="0.3">
      <c r="A81" s="22"/>
      <c r="B81" s="23"/>
      <c r="C81" s="24"/>
      <c r="D81" s="24"/>
      <c r="E81" s="25">
        <f t="shared" si="1"/>
        <v>0</v>
      </c>
    </row>
    <row r="82" spans="1:5" x14ac:dyDescent="0.3">
      <c r="A82" s="22"/>
      <c r="B82" s="23"/>
      <c r="C82" s="24"/>
      <c r="D82" s="24"/>
      <c r="E82" s="25">
        <f t="shared" si="1"/>
        <v>0</v>
      </c>
    </row>
    <row r="83" spans="1:5" x14ac:dyDescent="0.3">
      <c r="A83" s="22"/>
      <c r="B83" s="23"/>
      <c r="C83" s="24"/>
      <c r="D83" s="24"/>
      <c r="E83" s="25">
        <f t="shared" si="1"/>
        <v>0</v>
      </c>
    </row>
    <row r="84" spans="1:5" x14ac:dyDescent="0.3">
      <c r="A84" s="22"/>
      <c r="B84" s="23"/>
      <c r="C84" s="24"/>
      <c r="D84" s="24"/>
      <c r="E84" s="25">
        <f t="shared" si="1"/>
        <v>0</v>
      </c>
    </row>
    <row r="85" spans="1:5" x14ac:dyDescent="0.3">
      <c r="A85" s="22"/>
      <c r="B85" s="23"/>
      <c r="C85" s="24"/>
      <c r="D85" s="24"/>
      <c r="E85" s="25">
        <f t="shared" si="1"/>
        <v>0</v>
      </c>
    </row>
    <row r="86" spans="1:5" x14ac:dyDescent="0.3">
      <c r="A86" s="22"/>
      <c r="B86" s="23"/>
      <c r="C86" s="24"/>
      <c r="D86" s="24"/>
      <c r="E86" s="25">
        <f t="shared" si="1"/>
        <v>0</v>
      </c>
    </row>
    <row r="87" spans="1:5" x14ac:dyDescent="0.3">
      <c r="A87" s="22"/>
      <c r="B87" s="23"/>
      <c r="C87" s="24"/>
      <c r="D87" s="24"/>
      <c r="E87" s="25">
        <f t="shared" si="1"/>
        <v>0</v>
      </c>
    </row>
    <row r="88" spans="1:5" x14ac:dyDescent="0.3">
      <c r="A88" s="22"/>
      <c r="B88" s="23"/>
      <c r="C88" s="24"/>
      <c r="D88" s="24"/>
      <c r="E88" s="25">
        <f t="shared" si="1"/>
        <v>0</v>
      </c>
    </row>
    <row r="89" spans="1:5" x14ac:dyDescent="0.3">
      <c r="A89" s="22"/>
      <c r="B89" s="23"/>
      <c r="C89" s="24"/>
      <c r="D89" s="24"/>
      <c r="E89" s="25">
        <f t="shared" si="1"/>
        <v>0</v>
      </c>
    </row>
    <row r="90" spans="1:5" x14ac:dyDescent="0.3">
      <c r="A90" s="22"/>
      <c r="B90" s="23"/>
      <c r="C90" s="24"/>
      <c r="D90" s="24"/>
      <c r="E90" s="25">
        <f t="shared" si="1"/>
        <v>0</v>
      </c>
    </row>
    <row r="91" spans="1:5" x14ac:dyDescent="0.3">
      <c r="A91" s="22"/>
      <c r="B91" s="23"/>
      <c r="C91" s="24"/>
      <c r="D91" s="24"/>
      <c r="E91" s="25">
        <f t="shared" si="1"/>
        <v>0</v>
      </c>
    </row>
    <row r="92" spans="1:5" x14ac:dyDescent="0.3">
      <c r="A92" s="22"/>
      <c r="B92" s="23"/>
      <c r="C92" s="24"/>
      <c r="D92" s="24"/>
      <c r="E92" s="25">
        <f t="shared" si="1"/>
        <v>0</v>
      </c>
    </row>
    <row r="93" spans="1:5" x14ac:dyDescent="0.3">
      <c r="A93" s="22"/>
      <c r="B93" s="23"/>
      <c r="C93" s="24"/>
      <c r="D93" s="24"/>
      <c r="E93" s="25">
        <f t="shared" si="1"/>
        <v>0</v>
      </c>
    </row>
    <row r="94" spans="1:5" x14ac:dyDescent="0.3">
      <c r="A94" s="22"/>
      <c r="B94" s="23"/>
      <c r="C94" s="24"/>
      <c r="D94" s="24"/>
      <c r="E94" s="25">
        <f t="shared" si="1"/>
        <v>0</v>
      </c>
    </row>
    <row r="95" spans="1:5" x14ac:dyDescent="0.3">
      <c r="A95" s="22"/>
      <c r="B95" s="23"/>
      <c r="C95" s="24"/>
      <c r="D95" s="24"/>
      <c r="E95" s="25">
        <f t="shared" si="1"/>
        <v>0</v>
      </c>
    </row>
    <row r="96" spans="1:5" x14ac:dyDescent="0.3">
      <c r="A96" s="22"/>
      <c r="B96" s="23"/>
      <c r="C96" s="24"/>
      <c r="D96" s="24"/>
      <c r="E96" s="25">
        <f t="shared" si="1"/>
        <v>0</v>
      </c>
    </row>
    <row r="97" spans="1:5" x14ac:dyDescent="0.3">
      <c r="A97" s="22"/>
      <c r="B97" s="23"/>
      <c r="C97" s="24"/>
      <c r="D97" s="24"/>
      <c r="E97" s="25">
        <f t="shared" si="1"/>
        <v>0</v>
      </c>
    </row>
    <row r="98" spans="1:5" x14ac:dyDescent="0.3">
      <c r="A98" s="22"/>
      <c r="B98" s="23"/>
      <c r="C98" s="24"/>
      <c r="D98" s="24"/>
      <c r="E98" s="25">
        <f t="shared" si="1"/>
        <v>0</v>
      </c>
    </row>
    <row r="99" spans="1:5" x14ac:dyDescent="0.3">
      <c r="A99" s="22"/>
      <c r="B99" s="23"/>
      <c r="C99" s="24"/>
      <c r="D99" s="24"/>
      <c r="E99" s="25">
        <f t="shared" si="1"/>
        <v>0</v>
      </c>
    </row>
    <row r="100" spans="1:5" x14ac:dyDescent="0.3">
      <c r="A100" s="22"/>
      <c r="B100" s="23"/>
      <c r="C100" s="24"/>
      <c r="D100" s="24"/>
      <c r="E100" s="25">
        <f t="shared" si="1"/>
        <v>0</v>
      </c>
    </row>
    <row r="101" spans="1:5" x14ac:dyDescent="0.3">
      <c r="A101" s="22"/>
      <c r="B101" s="23"/>
      <c r="C101" s="24"/>
      <c r="D101" s="24"/>
      <c r="E101" s="25">
        <f t="shared" si="1"/>
        <v>0</v>
      </c>
    </row>
    <row r="102" spans="1:5" x14ac:dyDescent="0.3">
      <c r="A102" s="22"/>
      <c r="B102" s="23"/>
      <c r="C102" s="24"/>
      <c r="D102" s="24"/>
      <c r="E102" s="25">
        <f t="shared" si="1"/>
        <v>0</v>
      </c>
    </row>
    <row r="103" spans="1:5" x14ac:dyDescent="0.3">
      <c r="A103" s="22"/>
      <c r="B103" s="23"/>
      <c r="C103" s="24"/>
      <c r="D103" s="24"/>
      <c r="E103" s="25">
        <f t="shared" si="1"/>
        <v>0</v>
      </c>
    </row>
    <row r="104" spans="1:5" x14ac:dyDescent="0.3">
      <c r="A104" s="22"/>
      <c r="B104" s="23"/>
      <c r="C104" s="24"/>
      <c r="D104" s="24"/>
      <c r="E104" s="25">
        <f t="shared" si="1"/>
        <v>0</v>
      </c>
    </row>
    <row r="105" spans="1:5" x14ac:dyDescent="0.3">
      <c r="A105" s="22"/>
      <c r="B105" s="23"/>
      <c r="C105" s="24"/>
      <c r="D105" s="24"/>
      <c r="E105" s="25">
        <f t="shared" si="1"/>
        <v>0</v>
      </c>
    </row>
    <row r="106" spans="1:5" x14ac:dyDescent="0.3">
      <c r="A106" s="22"/>
      <c r="B106" s="23"/>
      <c r="C106" s="24"/>
      <c r="D106" s="24"/>
      <c r="E106" s="25">
        <f t="shared" si="1"/>
        <v>0</v>
      </c>
    </row>
    <row r="107" spans="1:5" x14ac:dyDescent="0.3">
      <c r="A107" s="22"/>
      <c r="B107" s="23"/>
      <c r="C107" s="24"/>
      <c r="D107" s="24"/>
      <c r="E107" s="25">
        <f t="shared" si="1"/>
        <v>0</v>
      </c>
    </row>
    <row r="108" spans="1:5" x14ac:dyDescent="0.3">
      <c r="A108" s="22"/>
      <c r="B108" s="23"/>
      <c r="C108" s="24"/>
      <c r="D108" s="24"/>
      <c r="E108" s="25">
        <f t="shared" si="1"/>
        <v>0</v>
      </c>
    </row>
    <row r="109" spans="1:5" x14ac:dyDescent="0.3">
      <c r="A109" s="22"/>
      <c r="B109" s="23"/>
      <c r="C109" s="24"/>
      <c r="D109" s="24"/>
      <c r="E109" s="25">
        <f t="shared" si="1"/>
        <v>0</v>
      </c>
    </row>
    <row r="110" spans="1:5" x14ac:dyDescent="0.3">
      <c r="A110" s="22"/>
      <c r="B110" s="23"/>
      <c r="C110" s="24"/>
      <c r="D110" s="24"/>
      <c r="E110" s="25">
        <f t="shared" si="1"/>
        <v>0</v>
      </c>
    </row>
    <row r="111" spans="1:5" x14ac:dyDescent="0.3">
      <c r="A111" s="22"/>
      <c r="B111" s="23"/>
      <c r="C111" s="24"/>
      <c r="D111" s="24"/>
      <c r="E111" s="25">
        <f t="shared" si="1"/>
        <v>0</v>
      </c>
    </row>
    <row r="112" spans="1:5" x14ac:dyDescent="0.3">
      <c r="A112" s="22"/>
      <c r="B112" s="23"/>
      <c r="C112" s="24"/>
      <c r="D112" s="24"/>
      <c r="E112" s="25">
        <f t="shared" si="1"/>
        <v>0</v>
      </c>
    </row>
    <row r="113" spans="1:5" x14ac:dyDescent="0.3">
      <c r="A113" s="22"/>
      <c r="B113" s="23"/>
      <c r="C113" s="24"/>
      <c r="D113" s="24"/>
      <c r="E113" s="25">
        <f t="shared" si="1"/>
        <v>0</v>
      </c>
    </row>
    <row r="114" spans="1:5" x14ac:dyDescent="0.3">
      <c r="A114" s="22"/>
      <c r="B114" s="23"/>
      <c r="C114" s="24"/>
      <c r="D114" s="24"/>
      <c r="E114" s="25">
        <f t="shared" si="1"/>
        <v>0</v>
      </c>
    </row>
    <row r="115" spans="1:5" x14ac:dyDescent="0.3">
      <c r="A115" s="22"/>
      <c r="B115" s="23"/>
      <c r="C115" s="24"/>
      <c r="D115" s="24"/>
      <c r="E115" s="25">
        <f t="shared" si="1"/>
        <v>0</v>
      </c>
    </row>
    <row r="116" spans="1:5" x14ac:dyDescent="0.3">
      <c r="A116" s="22"/>
      <c r="B116" s="23"/>
      <c r="C116" s="24"/>
      <c r="D116" s="24"/>
      <c r="E116" s="25">
        <f t="shared" si="1"/>
        <v>0</v>
      </c>
    </row>
    <row r="117" spans="1:5" x14ac:dyDescent="0.3">
      <c r="A117" s="22"/>
      <c r="B117" s="23"/>
      <c r="C117" s="24"/>
      <c r="D117" s="24"/>
      <c r="E117" s="25">
        <f t="shared" si="1"/>
        <v>0</v>
      </c>
    </row>
    <row r="118" spans="1:5" x14ac:dyDescent="0.3">
      <c r="A118" s="22"/>
      <c r="B118" s="23"/>
      <c r="C118" s="24"/>
      <c r="D118" s="24"/>
      <c r="E118" s="25">
        <f t="shared" si="1"/>
        <v>0</v>
      </c>
    </row>
    <row r="119" spans="1:5" x14ac:dyDescent="0.3">
      <c r="A119" s="22"/>
      <c r="B119" s="23"/>
      <c r="C119" s="24"/>
      <c r="D119" s="24"/>
      <c r="E119" s="25">
        <f t="shared" si="1"/>
        <v>0</v>
      </c>
    </row>
    <row r="120" spans="1:5" x14ac:dyDescent="0.3">
      <c r="A120" s="22"/>
      <c r="B120" s="23"/>
      <c r="C120" s="24"/>
      <c r="D120" s="24"/>
      <c r="E120" s="25">
        <f t="shared" si="1"/>
        <v>0</v>
      </c>
    </row>
    <row r="121" spans="1:5" x14ac:dyDescent="0.3">
      <c r="A121" s="22"/>
      <c r="B121" s="23"/>
      <c r="C121" s="24"/>
      <c r="D121" s="24"/>
      <c r="E121" s="25">
        <f t="shared" si="1"/>
        <v>0</v>
      </c>
    </row>
    <row r="122" spans="1:5" x14ac:dyDescent="0.3">
      <c r="A122" s="22"/>
      <c r="B122" s="23"/>
      <c r="C122" s="24"/>
      <c r="D122" s="24"/>
      <c r="E122" s="25">
        <f t="shared" si="1"/>
        <v>0</v>
      </c>
    </row>
    <row r="123" spans="1:5" x14ac:dyDescent="0.3">
      <c r="A123" s="22"/>
      <c r="B123" s="23"/>
      <c r="C123" s="24"/>
      <c r="D123" s="24"/>
      <c r="E123" s="25">
        <f t="shared" si="1"/>
        <v>0</v>
      </c>
    </row>
    <row r="124" spans="1:5" x14ac:dyDescent="0.3">
      <c r="A124" s="22"/>
      <c r="B124" s="23"/>
      <c r="C124" s="24"/>
      <c r="D124" s="24"/>
      <c r="E124" s="25">
        <f t="shared" si="1"/>
        <v>0</v>
      </c>
    </row>
    <row r="125" spans="1:5" x14ac:dyDescent="0.3">
      <c r="A125" s="22"/>
      <c r="B125" s="23"/>
      <c r="C125" s="24"/>
      <c r="D125" s="24"/>
      <c r="E125" s="25">
        <f t="shared" si="1"/>
        <v>0</v>
      </c>
    </row>
    <row r="126" spans="1:5" x14ac:dyDescent="0.3">
      <c r="A126" s="22"/>
      <c r="B126" s="23"/>
      <c r="C126" s="24"/>
      <c r="D126" s="24"/>
      <c r="E126" s="25">
        <f t="shared" si="1"/>
        <v>0</v>
      </c>
    </row>
    <row r="127" spans="1:5" x14ac:dyDescent="0.3">
      <c r="A127" s="22"/>
      <c r="B127" s="23"/>
      <c r="C127" s="24"/>
      <c r="D127" s="24"/>
      <c r="E127" s="25">
        <f t="shared" si="1"/>
        <v>0</v>
      </c>
    </row>
    <row r="128" spans="1:5" x14ac:dyDescent="0.3">
      <c r="A128" s="22"/>
      <c r="B128" s="23"/>
      <c r="C128" s="24"/>
      <c r="D128" s="24"/>
      <c r="E128" s="25">
        <f t="shared" si="1"/>
        <v>0</v>
      </c>
    </row>
    <row r="129" spans="1:5" x14ac:dyDescent="0.3">
      <c r="A129" s="22"/>
      <c r="B129" s="23"/>
      <c r="C129" s="24"/>
      <c r="D129" s="24"/>
      <c r="E129" s="25">
        <f t="shared" si="1"/>
        <v>0</v>
      </c>
    </row>
    <row r="130" spans="1:5" x14ac:dyDescent="0.3">
      <c r="A130" s="22"/>
      <c r="B130" s="23"/>
      <c r="C130" s="24"/>
      <c r="D130" s="24"/>
      <c r="E130" s="25">
        <f t="shared" si="1"/>
        <v>0</v>
      </c>
    </row>
    <row r="131" spans="1:5" x14ac:dyDescent="0.3">
      <c r="A131" s="22"/>
      <c r="B131" s="23"/>
      <c r="C131" s="24"/>
      <c r="D131" s="24"/>
      <c r="E131" s="25">
        <f t="shared" si="1"/>
        <v>0</v>
      </c>
    </row>
    <row r="132" spans="1:5" x14ac:dyDescent="0.3">
      <c r="A132" s="22"/>
      <c r="B132" s="23"/>
      <c r="C132" s="24"/>
      <c r="D132" s="24"/>
      <c r="E132" s="25">
        <f t="shared" si="1"/>
        <v>0</v>
      </c>
    </row>
    <row r="133" spans="1:5" x14ac:dyDescent="0.3">
      <c r="A133" s="22"/>
      <c r="B133" s="23"/>
      <c r="C133" s="24"/>
      <c r="D133" s="24"/>
      <c r="E133" s="25">
        <f t="shared" si="1"/>
        <v>0</v>
      </c>
    </row>
    <row r="134" spans="1:5" x14ac:dyDescent="0.3">
      <c r="A134" s="22"/>
      <c r="B134" s="23"/>
      <c r="C134" s="24"/>
      <c r="D134" s="24"/>
      <c r="E134" s="25">
        <f t="shared" si="1"/>
        <v>0</v>
      </c>
    </row>
    <row r="135" spans="1:5" x14ac:dyDescent="0.3">
      <c r="A135" s="22"/>
      <c r="B135" s="23"/>
      <c r="C135" s="24"/>
      <c r="D135" s="24"/>
      <c r="E135" s="25">
        <f t="shared" si="1"/>
        <v>0</v>
      </c>
    </row>
    <row r="136" spans="1:5" x14ac:dyDescent="0.3">
      <c r="A136" s="22"/>
      <c r="B136" s="23"/>
      <c r="C136" s="24"/>
      <c r="D136" s="24"/>
      <c r="E136" s="25">
        <f t="shared" ref="E136:E177" si="2">SUM(E135+C136-D136)</f>
        <v>0</v>
      </c>
    </row>
    <row r="137" spans="1:5" x14ac:dyDescent="0.3">
      <c r="A137" s="22"/>
      <c r="B137" s="23"/>
      <c r="C137" s="24"/>
      <c r="D137" s="24"/>
      <c r="E137" s="25">
        <f t="shared" si="2"/>
        <v>0</v>
      </c>
    </row>
    <row r="138" spans="1:5" x14ac:dyDescent="0.3">
      <c r="A138" s="22"/>
      <c r="B138" s="23"/>
      <c r="C138" s="24"/>
      <c r="D138" s="24"/>
      <c r="E138" s="25">
        <f t="shared" si="2"/>
        <v>0</v>
      </c>
    </row>
    <row r="139" spans="1:5" x14ac:dyDescent="0.3">
      <c r="A139" s="22"/>
      <c r="B139" s="23"/>
      <c r="C139" s="24"/>
      <c r="D139" s="24"/>
      <c r="E139" s="25">
        <f t="shared" si="2"/>
        <v>0</v>
      </c>
    </row>
    <row r="140" spans="1:5" x14ac:dyDescent="0.3">
      <c r="A140" s="22"/>
      <c r="B140" s="23"/>
      <c r="C140" s="24"/>
      <c r="D140" s="24"/>
      <c r="E140" s="25">
        <f t="shared" si="2"/>
        <v>0</v>
      </c>
    </row>
    <row r="141" spans="1:5" x14ac:dyDescent="0.3">
      <c r="A141" s="22"/>
      <c r="B141" s="23"/>
      <c r="C141" s="24"/>
      <c r="D141" s="24"/>
      <c r="E141" s="25">
        <f t="shared" si="2"/>
        <v>0</v>
      </c>
    </row>
    <row r="142" spans="1:5" x14ac:dyDescent="0.3">
      <c r="A142" s="22"/>
      <c r="B142" s="23"/>
      <c r="C142" s="24"/>
      <c r="D142" s="24"/>
      <c r="E142" s="25">
        <f t="shared" si="2"/>
        <v>0</v>
      </c>
    </row>
    <row r="143" spans="1:5" x14ac:dyDescent="0.3">
      <c r="A143" s="22"/>
      <c r="B143" s="23"/>
      <c r="C143" s="24"/>
      <c r="D143" s="24"/>
      <c r="E143" s="25">
        <f t="shared" si="2"/>
        <v>0</v>
      </c>
    </row>
    <row r="144" spans="1:5" x14ac:dyDescent="0.3">
      <c r="A144" s="22"/>
      <c r="B144" s="23"/>
      <c r="C144" s="24"/>
      <c r="D144" s="24"/>
      <c r="E144" s="25">
        <f t="shared" si="2"/>
        <v>0</v>
      </c>
    </row>
    <row r="145" spans="1:5" x14ac:dyDescent="0.3">
      <c r="A145" s="22"/>
      <c r="B145" s="23"/>
      <c r="C145" s="24"/>
      <c r="D145" s="24"/>
      <c r="E145" s="25">
        <f t="shared" si="2"/>
        <v>0</v>
      </c>
    </row>
    <row r="146" spans="1:5" x14ac:dyDescent="0.3">
      <c r="A146" s="22"/>
      <c r="B146" s="23"/>
      <c r="C146" s="24"/>
      <c r="D146" s="24"/>
      <c r="E146" s="25">
        <f t="shared" si="2"/>
        <v>0</v>
      </c>
    </row>
    <row r="147" spans="1:5" x14ac:dyDescent="0.3">
      <c r="A147" s="22"/>
      <c r="B147" s="23"/>
      <c r="C147" s="24"/>
      <c r="D147" s="24"/>
      <c r="E147" s="25">
        <f t="shared" si="2"/>
        <v>0</v>
      </c>
    </row>
    <row r="148" spans="1:5" x14ac:dyDescent="0.3">
      <c r="A148" s="22"/>
      <c r="B148" s="23"/>
      <c r="C148" s="24"/>
      <c r="D148" s="24"/>
      <c r="E148" s="25">
        <f t="shared" si="2"/>
        <v>0</v>
      </c>
    </row>
    <row r="149" spans="1:5" x14ac:dyDescent="0.3">
      <c r="A149" s="22"/>
      <c r="B149" s="23"/>
      <c r="C149" s="24"/>
      <c r="D149" s="24"/>
      <c r="E149" s="25">
        <f t="shared" si="2"/>
        <v>0</v>
      </c>
    </row>
    <row r="150" spans="1:5" x14ac:dyDescent="0.3">
      <c r="A150" s="22"/>
      <c r="B150" s="23"/>
      <c r="C150" s="24"/>
      <c r="D150" s="24"/>
      <c r="E150" s="25">
        <f t="shared" si="2"/>
        <v>0</v>
      </c>
    </row>
    <row r="151" spans="1:5" x14ac:dyDescent="0.3">
      <c r="A151" s="22"/>
      <c r="B151" s="23"/>
      <c r="C151" s="24"/>
      <c r="D151" s="24"/>
      <c r="E151" s="25">
        <f t="shared" si="2"/>
        <v>0</v>
      </c>
    </row>
    <row r="152" spans="1:5" x14ac:dyDescent="0.3">
      <c r="A152" s="22"/>
      <c r="B152" s="23"/>
      <c r="C152" s="24"/>
      <c r="D152" s="24"/>
      <c r="E152" s="25">
        <f t="shared" si="2"/>
        <v>0</v>
      </c>
    </row>
    <row r="153" spans="1:5" x14ac:dyDescent="0.3">
      <c r="A153" s="22"/>
      <c r="B153" s="23"/>
      <c r="C153" s="24"/>
      <c r="D153" s="24"/>
      <c r="E153" s="25">
        <f t="shared" si="2"/>
        <v>0</v>
      </c>
    </row>
    <row r="154" spans="1:5" x14ac:dyDescent="0.3">
      <c r="A154" s="22"/>
      <c r="B154" s="23"/>
      <c r="C154" s="24"/>
      <c r="D154" s="24"/>
      <c r="E154" s="25">
        <f t="shared" si="2"/>
        <v>0</v>
      </c>
    </row>
    <row r="155" spans="1:5" x14ac:dyDescent="0.3">
      <c r="A155" s="22"/>
      <c r="B155" s="23"/>
      <c r="C155" s="24"/>
      <c r="D155" s="24"/>
      <c r="E155" s="25">
        <f t="shared" si="2"/>
        <v>0</v>
      </c>
    </row>
    <row r="156" spans="1:5" x14ac:dyDescent="0.3">
      <c r="A156" s="22"/>
      <c r="B156" s="23"/>
      <c r="C156" s="24"/>
      <c r="D156" s="24"/>
      <c r="E156" s="25">
        <f t="shared" si="2"/>
        <v>0</v>
      </c>
    </row>
    <row r="157" spans="1:5" x14ac:dyDescent="0.3">
      <c r="A157" s="22"/>
      <c r="B157" s="23"/>
      <c r="C157" s="24"/>
      <c r="D157" s="24"/>
      <c r="E157" s="25">
        <f t="shared" si="2"/>
        <v>0</v>
      </c>
    </row>
    <row r="158" spans="1:5" x14ac:dyDescent="0.3">
      <c r="A158" s="22"/>
      <c r="B158" s="23"/>
      <c r="C158" s="24"/>
      <c r="D158" s="24"/>
      <c r="E158" s="25">
        <f t="shared" si="2"/>
        <v>0</v>
      </c>
    </row>
    <row r="159" spans="1:5" x14ac:dyDescent="0.3">
      <c r="A159" s="22"/>
      <c r="B159" s="23"/>
      <c r="C159" s="24"/>
      <c r="D159" s="24"/>
      <c r="E159" s="25">
        <f t="shared" si="2"/>
        <v>0</v>
      </c>
    </row>
    <row r="160" spans="1:5" x14ac:dyDescent="0.3">
      <c r="A160" s="22"/>
      <c r="B160" s="23"/>
      <c r="C160" s="24"/>
      <c r="D160" s="24"/>
      <c r="E160" s="25">
        <f t="shared" si="2"/>
        <v>0</v>
      </c>
    </row>
    <row r="161" spans="1:5" x14ac:dyDescent="0.3">
      <c r="A161" s="22"/>
      <c r="B161" s="23"/>
      <c r="C161" s="24"/>
      <c r="D161" s="24"/>
      <c r="E161" s="25">
        <f t="shared" si="2"/>
        <v>0</v>
      </c>
    </row>
    <row r="162" spans="1:5" x14ac:dyDescent="0.3">
      <c r="A162" s="22"/>
      <c r="B162" s="23"/>
      <c r="C162" s="24"/>
      <c r="D162" s="24"/>
      <c r="E162" s="25">
        <f t="shared" si="2"/>
        <v>0</v>
      </c>
    </row>
    <row r="163" spans="1:5" x14ac:dyDescent="0.3">
      <c r="A163" s="22"/>
      <c r="B163" s="23"/>
      <c r="C163" s="24"/>
      <c r="D163" s="24"/>
      <c r="E163" s="25">
        <f t="shared" si="2"/>
        <v>0</v>
      </c>
    </row>
    <row r="164" spans="1:5" x14ac:dyDescent="0.3">
      <c r="A164" s="22"/>
      <c r="B164" s="23"/>
      <c r="C164" s="24"/>
      <c r="D164" s="24"/>
      <c r="E164" s="25">
        <f t="shared" si="2"/>
        <v>0</v>
      </c>
    </row>
    <row r="165" spans="1:5" x14ac:dyDescent="0.3">
      <c r="A165" s="22"/>
      <c r="B165" s="23"/>
      <c r="C165" s="24"/>
      <c r="D165" s="24"/>
      <c r="E165" s="25">
        <f t="shared" si="2"/>
        <v>0</v>
      </c>
    </row>
    <row r="166" spans="1:5" x14ac:dyDescent="0.3">
      <c r="A166" s="22"/>
      <c r="B166" s="23"/>
      <c r="C166" s="24"/>
      <c r="D166" s="24"/>
      <c r="E166" s="25">
        <f t="shared" si="2"/>
        <v>0</v>
      </c>
    </row>
    <row r="167" spans="1:5" x14ac:dyDescent="0.3">
      <c r="A167" s="22"/>
      <c r="B167" s="23"/>
      <c r="C167" s="24"/>
      <c r="D167" s="24"/>
      <c r="E167" s="25">
        <f t="shared" si="2"/>
        <v>0</v>
      </c>
    </row>
    <row r="168" spans="1:5" x14ac:dyDescent="0.3">
      <c r="A168" s="22"/>
      <c r="B168" s="23"/>
      <c r="C168" s="24"/>
      <c r="D168" s="24"/>
      <c r="E168" s="25">
        <f t="shared" si="2"/>
        <v>0</v>
      </c>
    </row>
    <row r="169" spans="1:5" x14ac:dyDescent="0.3">
      <c r="A169" s="22"/>
      <c r="B169" s="23"/>
      <c r="C169" s="24"/>
      <c r="D169" s="24"/>
      <c r="E169" s="25">
        <f t="shared" si="2"/>
        <v>0</v>
      </c>
    </row>
    <row r="170" spans="1:5" x14ac:dyDescent="0.3">
      <c r="A170" s="22"/>
      <c r="B170" s="23"/>
      <c r="C170" s="24"/>
      <c r="D170" s="24"/>
      <c r="E170" s="25">
        <f t="shared" si="2"/>
        <v>0</v>
      </c>
    </row>
    <row r="171" spans="1:5" x14ac:dyDescent="0.3">
      <c r="A171" s="22"/>
      <c r="B171" s="23"/>
      <c r="C171" s="24"/>
      <c r="D171" s="24"/>
      <c r="E171" s="25">
        <f t="shared" si="2"/>
        <v>0</v>
      </c>
    </row>
    <row r="172" spans="1:5" x14ac:dyDescent="0.3">
      <c r="A172" s="22"/>
      <c r="B172" s="23"/>
      <c r="C172" s="24"/>
      <c r="D172" s="24"/>
      <c r="E172" s="25">
        <f t="shared" si="2"/>
        <v>0</v>
      </c>
    </row>
    <row r="173" spans="1:5" x14ac:dyDescent="0.3">
      <c r="A173" s="22"/>
      <c r="B173" s="23"/>
      <c r="C173" s="24"/>
      <c r="D173" s="24"/>
      <c r="E173" s="25">
        <f t="shared" si="2"/>
        <v>0</v>
      </c>
    </row>
    <row r="174" spans="1:5" x14ac:dyDescent="0.3">
      <c r="A174" s="22"/>
      <c r="B174" s="23"/>
      <c r="C174" s="24"/>
      <c r="D174" s="24"/>
      <c r="E174" s="25">
        <f t="shared" si="2"/>
        <v>0</v>
      </c>
    </row>
    <row r="175" spans="1:5" x14ac:dyDescent="0.3">
      <c r="A175" s="22"/>
      <c r="B175" s="23"/>
      <c r="C175" s="24"/>
      <c r="D175" s="24"/>
      <c r="E175" s="25">
        <f t="shared" si="2"/>
        <v>0</v>
      </c>
    </row>
    <row r="176" spans="1:5" x14ac:dyDescent="0.3">
      <c r="A176" s="22"/>
      <c r="B176" s="23"/>
      <c r="C176" s="24"/>
      <c r="D176" s="24"/>
      <c r="E176" s="25">
        <f t="shared" si="2"/>
        <v>0</v>
      </c>
    </row>
    <row r="177" spans="1:5" x14ac:dyDescent="0.3">
      <c r="A177" s="22"/>
      <c r="B177" s="23"/>
      <c r="C177" s="24"/>
      <c r="D177" s="24"/>
      <c r="E177" s="25">
        <f t="shared" si="2"/>
        <v>0</v>
      </c>
    </row>
    <row r="178" spans="1:5" x14ac:dyDescent="0.3">
      <c r="A178" s="22"/>
      <c r="B178" s="23"/>
      <c r="C178" s="24"/>
      <c r="D178" s="24"/>
    </row>
    <row r="179" spans="1:5" x14ac:dyDescent="0.3">
      <c r="A179" s="22"/>
      <c r="B179" s="23"/>
      <c r="C179" s="24"/>
      <c r="D179" s="24"/>
    </row>
    <row r="180" spans="1:5" x14ac:dyDescent="0.3">
      <c r="A180" s="22"/>
      <c r="B180" s="23"/>
      <c r="C180" s="24"/>
      <c r="D180" s="24"/>
    </row>
    <row r="181" spans="1:5" x14ac:dyDescent="0.3">
      <c r="A181" s="22"/>
      <c r="B181" s="23"/>
      <c r="C181" s="24"/>
      <c r="D181" s="24"/>
    </row>
    <row r="182" spans="1:5" x14ac:dyDescent="0.3">
      <c r="A182" s="22"/>
      <c r="B182" s="23"/>
      <c r="C182" s="24"/>
      <c r="D182" s="24"/>
    </row>
  </sheetData>
  <sheetProtection password="C563" sheet="1"/>
  <mergeCells count="4">
    <mergeCell ref="A1:F1"/>
    <mergeCell ref="A2:F2"/>
    <mergeCell ref="A3:F3"/>
    <mergeCell ref="A4:F4"/>
  </mergeCells>
  <pageMargins left="0.7" right="0.7" top="0.75" bottom="0.75" header="0.3" footer="0.3"/>
  <customProperties>
    <customPr name="GUID" r:id="rId1"/>
  </customPropertie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pageSetUpPr fitToPage="1"/>
  </sheetPr>
  <dimension ref="A1:L470"/>
  <sheetViews>
    <sheetView view="pageLayout" topLeftCell="A2" zoomScaleNormal="100" zoomScaleSheetLayoutView="90" workbookViewId="0">
      <selection activeCell="D26" sqref="D26"/>
    </sheetView>
  </sheetViews>
  <sheetFormatPr defaultColWidth="8.90625" defaultRowHeight="14.4" x14ac:dyDescent="0.3"/>
  <cols>
    <col min="1" max="1" width="7.6328125" style="28" customWidth="1"/>
    <col min="2" max="2" width="35.08984375" style="28" customWidth="1"/>
    <col min="3" max="3" width="10.90625" style="28" customWidth="1"/>
    <col min="4" max="4" width="12" style="28" customWidth="1"/>
    <col min="5" max="5" width="15.453125" style="28" customWidth="1"/>
    <col min="6" max="6" width="1.453125" style="28" customWidth="1"/>
    <col min="7" max="7" width="10" style="28" customWidth="1"/>
    <col min="8" max="8" width="4" style="28" customWidth="1"/>
    <col min="9" max="9" width="6.81640625" style="28" customWidth="1"/>
    <col min="10" max="10" width="6.6328125" style="28" customWidth="1"/>
    <col min="11" max="11" width="12.81640625" style="28" customWidth="1"/>
    <col min="12" max="12" width="10" style="28" customWidth="1"/>
    <col min="13" max="16384" width="8.90625" style="118"/>
  </cols>
  <sheetData>
    <row r="1" spans="1:12" s="28" customFormat="1" ht="21.75" customHeight="1" x14ac:dyDescent="0.3">
      <c r="A1" s="419" t="s">
        <v>213</v>
      </c>
      <c r="B1" s="420"/>
      <c r="C1" s="420"/>
      <c r="D1" s="420"/>
      <c r="E1" s="421"/>
      <c r="G1" s="57" t="s">
        <v>27</v>
      </c>
      <c r="H1" s="112"/>
      <c r="I1" s="415">
        <f>'Info about Council'!C11</f>
        <v>0</v>
      </c>
      <c r="J1" s="415"/>
      <c r="K1" s="415"/>
      <c r="L1" s="415"/>
    </row>
    <row r="2" spans="1:12" s="28" customFormat="1" ht="16.5" customHeight="1" x14ac:dyDescent="0.3">
      <c r="A2" s="422"/>
      <c r="B2" s="423"/>
      <c r="C2" s="423"/>
      <c r="D2" s="423"/>
      <c r="E2" s="424"/>
      <c r="G2" s="113" t="s">
        <v>80</v>
      </c>
      <c r="H2" s="114"/>
      <c r="I2" s="371"/>
      <c r="J2" s="371"/>
      <c r="K2" s="115" t="s">
        <v>40</v>
      </c>
      <c r="L2" s="116"/>
    </row>
    <row r="3" spans="1:12" s="28" customFormat="1" ht="8.25" customHeight="1" x14ac:dyDescent="0.3">
      <c r="A3" s="422"/>
      <c r="B3" s="423"/>
      <c r="C3" s="423"/>
      <c r="D3" s="423"/>
      <c r="E3" s="424"/>
      <c r="G3" s="46"/>
      <c r="H3" s="42"/>
      <c r="I3" s="42"/>
      <c r="J3" s="112"/>
      <c r="K3" s="112"/>
      <c r="L3" s="117"/>
    </row>
    <row r="4" spans="1:12" s="28" customFormat="1" ht="15.6" x14ac:dyDescent="0.3">
      <c r="A4" s="422"/>
      <c r="B4" s="423"/>
      <c r="C4" s="423"/>
      <c r="D4" s="423"/>
      <c r="E4" s="424"/>
      <c r="G4" s="57" t="s">
        <v>29</v>
      </c>
      <c r="H4" s="112"/>
      <c r="I4" s="415">
        <f>'Info about Council'!C15</f>
        <v>0</v>
      </c>
      <c r="J4" s="415"/>
      <c r="K4" s="415"/>
      <c r="L4" s="415"/>
    </row>
    <row r="5" spans="1:12" s="28" customFormat="1" ht="16.5" customHeight="1" x14ac:dyDescent="0.3">
      <c r="A5" s="422"/>
      <c r="B5" s="423"/>
      <c r="C5" s="423"/>
      <c r="D5" s="423"/>
      <c r="E5" s="424"/>
      <c r="G5" s="113" t="s">
        <v>80</v>
      </c>
      <c r="H5" s="114"/>
      <c r="I5" s="371"/>
      <c r="J5" s="371"/>
      <c r="K5" s="115" t="s">
        <v>40</v>
      </c>
      <c r="L5" s="116"/>
    </row>
    <row r="6" spans="1:12" s="28" customFormat="1" ht="5.25" customHeight="1" x14ac:dyDescent="0.3">
      <c r="A6" s="422"/>
      <c r="B6" s="423"/>
      <c r="C6" s="423"/>
      <c r="D6" s="423"/>
      <c r="E6" s="424"/>
      <c r="G6" s="30"/>
      <c r="H6" s="30"/>
      <c r="I6" s="30"/>
    </row>
    <row r="7" spans="1:12" ht="7.8" customHeight="1" thickBot="1" x14ac:dyDescent="0.35">
      <c r="A7" s="425"/>
      <c r="B7" s="426"/>
      <c r="C7" s="426"/>
      <c r="D7" s="426"/>
      <c r="E7" s="427"/>
    </row>
    <row r="8" spans="1:12" ht="4.2" customHeight="1" x14ac:dyDescent="0.3"/>
    <row r="9" spans="1:12" ht="19.2" customHeight="1" thickBot="1" x14ac:dyDescent="0.35">
      <c r="A9" s="428"/>
      <c r="B9" s="428"/>
      <c r="C9" s="428"/>
      <c r="D9" s="428"/>
      <c r="E9" s="428"/>
      <c r="F9" s="428"/>
      <c r="G9" s="428"/>
      <c r="H9" s="428"/>
      <c r="I9" s="428"/>
      <c r="J9" s="428"/>
      <c r="K9" s="428"/>
      <c r="L9" s="428"/>
    </row>
    <row r="10" spans="1:12" ht="33.6" customHeight="1" thickBot="1" x14ac:dyDescent="0.4">
      <c r="A10" s="429" t="s">
        <v>45</v>
      </c>
      <c r="B10" s="430"/>
      <c r="C10" s="431"/>
      <c r="D10" s="119">
        <f>'Info about Council'!C8</f>
        <v>0</v>
      </c>
      <c r="E10" s="437" t="s">
        <v>215</v>
      </c>
      <c r="F10" s="438"/>
      <c r="G10" s="438"/>
      <c r="H10" s="438"/>
      <c r="I10" s="438"/>
      <c r="J10" s="438"/>
      <c r="K10" s="438"/>
      <c r="L10" s="439"/>
    </row>
    <row r="11" spans="1:12" ht="19.5" customHeight="1" thickBot="1" x14ac:dyDescent="0.35">
      <c r="A11" s="167"/>
      <c r="B11" s="167"/>
      <c r="C11" s="167"/>
      <c r="D11" s="168"/>
      <c r="E11" s="372" t="s">
        <v>205</v>
      </c>
      <c r="F11" s="373"/>
      <c r="G11" s="373"/>
      <c r="H11" s="373"/>
      <c r="I11" s="373"/>
      <c r="J11" s="373"/>
      <c r="K11" s="373"/>
      <c r="L11" s="416"/>
    </row>
    <row r="12" spans="1:12" ht="19.5" customHeight="1" thickBot="1" x14ac:dyDescent="0.4">
      <c r="A12" s="352" t="s">
        <v>316</v>
      </c>
      <c r="B12" s="352"/>
      <c r="C12" s="352"/>
      <c r="D12" s="31"/>
      <c r="E12" s="121" t="s">
        <v>62</v>
      </c>
      <c r="F12" s="369">
        <v>45473</v>
      </c>
      <c r="G12" s="369"/>
      <c r="H12" s="369"/>
      <c r="I12" s="369"/>
      <c r="J12" s="369"/>
      <c r="K12" s="369"/>
      <c r="L12" s="370"/>
    </row>
    <row r="13" spans="1:12" ht="19.5" customHeight="1" x14ac:dyDescent="0.35">
      <c r="A13" s="32">
        <v>1000</v>
      </c>
      <c r="B13" s="256" t="s">
        <v>146</v>
      </c>
      <c r="C13" s="33">
        <f>'Jun 24 Book'!D9</f>
        <v>0</v>
      </c>
      <c r="D13" s="31"/>
      <c r="E13" s="123" t="s">
        <v>314</v>
      </c>
      <c r="F13" s="377">
        <f>'Info about Council'!C4</f>
        <v>0</v>
      </c>
      <c r="G13" s="377"/>
      <c r="H13" s="377"/>
      <c r="I13" s="377"/>
      <c r="J13" s="377"/>
      <c r="K13" s="377"/>
      <c r="L13" s="378"/>
    </row>
    <row r="14" spans="1:12" ht="19.5" customHeight="1" x14ac:dyDescent="0.35">
      <c r="A14" s="128">
        <v>1001</v>
      </c>
      <c r="B14" s="257" t="s">
        <v>3</v>
      </c>
      <c r="C14" s="34">
        <f>'Jun 24 Book'!D10</f>
        <v>0</v>
      </c>
      <c r="D14" s="31"/>
      <c r="E14" s="126" t="s">
        <v>315</v>
      </c>
      <c r="F14" s="377">
        <f>'Info about Council'!C5</f>
        <v>0</v>
      </c>
      <c r="G14" s="377"/>
      <c r="H14" s="377"/>
      <c r="I14" s="377"/>
      <c r="J14" s="377"/>
      <c r="K14" s="377"/>
      <c r="L14" s="378"/>
    </row>
    <row r="15" spans="1:12" ht="19.5" customHeight="1" thickBot="1" x14ac:dyDescent="0.4">
      <c r="A15" s="124">
        <v>1002</v>
      </c>
      <c r="B15" s="258" t="s">
        <v>4</v>
      </c>
      <c r="C15" s="34">
        <f>'Jun 24 Book'!D11</f>
        <v>0</v>
      </c>
      <c r="D15" s="31"/>
      <c r="E15" s="127" t="s">
        <v>46</v>
      </c>
      <c r="F15" s="379">
        <f>'Info about Council'!C6</f>
        <v>0</v>
      </c>
      <c r="G15" s="379"/>
      <c r="H15" s="379"/>
      <c r="I15" s="379"/>
      <c r="J15" s="379"/>
      <c r="K15" s="379"/>
      <c r="L15" s="380"/>
    </row>
    <row r="16" spans="1:12" ht="19.5" customHeight="1" x14ac:dyDescent="0.35">
      <c r="A16" s="124">
        <v>1003</v>
      </c>
      <c r="B16" s="258" t="s">
        <v>5</v>
      </c>
      <c r="C16" s="34">
        <f>'Jun 24 Book'!D12</f>
        <v>0</v>
      </c>
      <c r="E16" s="166"/>
      <c r="F16" s="381"/>
      <c r="G16" s="381"/>
      <c r="H16" s="381"/>
      <c r="I16" s="381"/>
      <c r="J16" s="381"/>
      <c r="K16" s="381"/>
      <c r="L16" s="381"/>
    </row>
    <row r="17" spans="1:12" ht="19.5" customHeight="1" x14ac:dyDescent="0.35">
      <c r="A17" s="124">
        <v>1004</v>
      </c>
      <c r="B17" s="258" t="s">
        <v>68</v>
      </c>
      <c r="C17" s="34">
        <f>'Jun 24 Book'!D13</f>
        <v>0</v>
      </c>
      <c r="E17" s="29"/>
      <c r="F17" s="382"/>
      <c r="G17" s="382"/>
      <c r="H17" s="382"/>
      <c r="I17" s="382"/>
      <c r="J17" s="382"/>
      <c r="K17" s="382"/>
      <c r="L17" s="382"/>
    </row>
    <row r="18" spans="1:12" ht="19.5" customHeight="1" x14ac:dyDescent="0.35">
      <c r="A18" s="128">
        <v>1005</v>
      </c>
      <c r="B18" s="258" t="s">
        <v>81</v>
      </c>
      <c r="C18" s="34">
        <f>'Jun 24 Book'!D14</f>
        <v>0</v>
      </c>
      <c r="D18" s="251" t="s">
        <v>23</v>
      </c>
      <c r="E18" s="374" t="str">
        <f>IF('Jun 24 Book'!C14=0," ",'Jun 24 Book'!C14)</f>
        <v xml:space="preserve"> </v>
      </c>
      <c r="F18" s="375"/>
      <c r="G18" s="375"/>
      <c r="H18" s="375"/>
      <c r="I18" s="375"/>
      <c r="J18" s="375"/>
      <c r="K18" s="375"/>
      <c r="L18" s="376"/>
    </row>
    <row r="19" spans="1:12" ht="19.5" customHeight="1" x14ac:dyDescent="0.35">
      <c r="A19" s="164">
        <v>1007</v>
      </c>
      <c r="B19" s="258" t="s">
        <v>14</v>
      </c>
      <c r="C19" s="34">
        <f>'Jun 24 Book'!D15</f>
        <v>0</v>
      </c>
      <c r="D19" s="251" t="s">
        <v>23</v>
      </c>
      <c r="E19" s="374" t="str">
        <f>IF('Jun 24 Book'!C15=0," ",'Jun 24 Book'!C15)</f>
        <v xml:space="preserve"> </v>
      </c>
      <c r="F19" s="375"/>
      <c r="G19" s="375"/>
      <c r="H19" s="375"/>
      <c r="I19" s="375"/>
      <c r="J19" s="375"/>
      <c r="K19" s="375"/>
      <c r="L19" s="376"/>
    </row>
    <row r="20" spans="1:12" ht="18" x14ac:dyDescent="0.35">
      <c r="A20" s="128">
        <v>1008</v>
      </c>
      <c r="B20" s="257" t="s">
        <v>6</v>
      </c>
      <c r="C20" s="34">
        <f>'Jun 24 Book'!D16</f>
        <v>0</v>
      </c>
      <c r="D20" s="252"/>
      <c r="E20" s="432"/>
      <c r="F20" s="433"/>
      <c r="G20" s="433"/>
      <c r="H20" s="433"/>
      <c r="I20" s="433"/>
      <c r="J20" s="433"/>
      <c r="K20" s="433"/>
      <c r="L20" s="434"/>
    </row>
    <row r="21" spans="1:12" ht="18.600000000000001" thickBot="1" x14ac:dyDescent="0.4">
      <c r="A21" s="130">
        <v>1009</v>
      </c>
      <c r="B21" s="259" t="s">
        <v>47</v>
      </c>
      <c r="C21" s="35">
        <f>'Jun 24 Book'!D16</f>
        <v>0</v>
      </c>
      <c r="D21" s="170" t="s">
        <v>23</v>
      </c>
      <c r="E21" s="395" t="str">
        <f>IF('Jun 24 Book'!C17=0," ",'Jun 24 Book'!C17)</f>
        <v xml:space="preserve"> </v>
      </c>
      <c r="F21" s="396"/>
      <c r="G21" s="396"/>
      <c r="H21" s="396"/>
      <c r="I21" s="396"/>
      <c r="J21" s="397"/>
      <c r="K21" s="171" t="s">
        <v>48</v>
      </c>
      <c r="L21" s="172"/>
    </row>
    <row r="22" spans="1:12" ht="18.600000000000001" customHeight="1" thickBot="1" x14ac:dyDescent="0.4">
      <c r="A22" s="253">
        <v>1010</v>
      </c>
      <c r="B22" s="254" t="s">
        <v>25</v>
      </c>
      <c r="C22" s="41">
        <f>'Jun 24 Book'!D17</f>
        <v>0</v>
      </c>
      <c r="D22" s="353" t="s">
        <v>206</v>
      </c>
      <c r="E22" s="354"/>
      <c r="F22" s="354"/>
      <c r="G22" s="354"/>
      <c r="H22" s="354"/>
      <c r="I22" s="354"/>
      <c r="J22" s="354"/>
      <c r="K22" s="354"/>
      <c r="L22" s="355"/>
    </row>
    <row r="23" spans="1:12" s="28" customFormat="1" ht="19.5" customHeight="1" x14ac:dyDescent="0.3">
      <c r="A23" s="363" t="s">
        <v>69</v>
      </c>
      <c r="B23" s="363"/>
      <c r="C23" s="364"/>
      <c r="D23" s="356"/>
      <c r="E23" s="357"/>
      <c r="F23" s="357"/>
      <c r="G23" s="357"/>
      <c r="H23" s="357"/>
      <c r="I23" s="357"/>
      <c r="J23" s="357"/>
      <c r="K23" s="357"/>
      <c r="L23" s="358"/>
    </row>
    <row r="24" spans="1:12" s="28" customFormat="1" ht="19.5" customHeight="1" x14ac:dyDescent="0.35">
      <c r="A24" s="133">
        <v>2001</v>
      </c>
      <c r="B24" s="202" t="s">
        <v>30</v>
      </c>
      <c r="C24" s="37">
        <f>'Jun 24 Book'!D20</f>
        <v>0</v>
      </c>
      <c r="D24" s="138" t="s">
        <v>23</v>
      </c>
      <c r="E24" s="374" t="str">
        <f>IF('Jun 24 Book'!C20=0," ",'Jun 24 Book'!C20)</f>
        <v xml:space="preserve"> </v>
      </c>
      <c r="F24" s="375"/>
      <c r="G24" s="375"/>
      <c r="H24" s="375"/>
      <c r="I24" s="375"/>
      <c r="J24" s="375"/>
      <c r="K24" s="435" t="s">
        <v>32</v>
      </c>
      <c r="L24" s="436"/>
    </row>
    <row r="25" spans="1:12" s="28" customFormat="1" ht="33.6" customHeight="1" thickBot="1" x14ac:dyDescent="0.4">
      <c r="A25" s="134">
        <v>2002</v>
      </c>
      <c r="B25" s="204" t="s">
        <v>65</v>
      </c>
      <c r="C25" s="38">
        <f>'Jun 24 Book'!D21</f>
        <v>0</v>
      </c>
      <c r="D25" s="135" t="s">
        <v>23</v>
      </c>
      <c r="E25" s="346" t="str">
        <f>IF('Jun 24 Book'!C21=0," ",'Jun 24 Book'!C21)</f>
        <v xml:space="preserve"> </v>
      </c>
      <c r="F25" s="347"/>
      <c r="G25" s="347"/>
      <c r="H25" s="347"/>
      <c r="I25" s="347"/>
      <c r="J25" s="347"/>
      <c r="K25" s="365" t="s">
        <v>49</v>
      </c>
      <c r="L25" s="366"/>
    </row>
    <row r="26" spans="1:12" s="28" customFormat="1" ht="19.2" customHeight="1" thickBot="1" x14ac:dyDescent="0.35">
      <c r="A26" s="361" t="s">
        <v>70</v>
      </c>
      <c r="B26" s="362"/>
      <c r="C26" s="139" t="s">
        <v>11</v>
      </c>
      <c r="D26" s="140">
        <f>SUM(C13:C25)</f>
        <v>0</v>
      </c>
      <c r="E26" s="417"/>
      <c r="F26" s="418"/>
      <c r="G26" s="418"/>
      <c r="H26" s="418"/>
      <c r="I26" s="418"/>
      <c r="J26" s="418"/>
      <c r="K26" s="418"/>
      <c r="L26" s="141"/>
    </row>
    <row r="27" spans="1:12" s="28" customFormat="1" ht="19.5" customHeight="1" x14ac:dyDescent="0.3">
      <c r="E27" s="414"/>
      <c r="F27" s="414"/>
      <c r="G27" s="414"/>
      <c r="H27" s="414"/>
      <c r="I27" s="414"/>
      <c r="J27" s="414"/>
      <c r="K27" s="414"/>
    </row>
    <row r="28" spans="1:12" s="28" customFormat="1" ht="19.2" customHeight="1" x14ac:dyDescent="0.3">
      <c r="A28" s="351" t="s">
        <v>0</v>
      </c>
      <c r="B28" s="351"/>
      <c r="C28" s="351"/>
      <c r="E28" s="392" t="s">
        <v>33</v>
      </c>
      <c r="F28" s="393"/>
      <c r="G28" s="393"/>
      <c r="H28" s="393"/>
      <c r="I28" s="393"/>
      <c r="J28" s="393"/>
      <c r="K28" s="394"/>
    </row>
    <row r="29" spans="1:12" s="28" customFormat="1" ht="18.600000000000001" thickBot="1" x14ac:dyDescent="0.4">
      <c r="A29" s="352" t="s">
        <v>71</v>
      </c>
      <c r="B29" s="352"/>
      <c r="C29" s="352"/>
      <c r="D29" s="142"/>
      <c r="E29" s="359" t="s">
        <v>217</v>
      </c>
      <c r="F29" s="360"/>
      <c r="G29" s="360"/>
      <c r="H29" s="360"/>
      <c r="I29" s="360"/>
      <c r="J29" s="173"/>
      <c r="K29" s="143">
        <f>D59</f>
        <v>0</v>
      </c>
    </row>
    <row r="30" spans="1:12" s="28" customFormat="1" ht="18" customHeight="1" thickBot="1" x14ac:dyDescent="0.4">
      <c r="A30" s="122">
        <v>3001</v>
      </c>
      <c r="B30" s="205" t="s">
        <v>16</v>
      </c>
      <c r="C30" s="33">
        <f>'Jun 24 Book'!D26</f>
        <v>0</v>
      </c>
      <c r="D30" s="31"/>
      <c r="E30" s="359" t="s">
        <v>218</v>
      </c>
      <c r="F30" s="360"/>
      <c r="G30" s="360"/>
      <c r="H30" s="360"/>
      <c r="I30" s="360"/>
      <c r="J30" s="174"/>
      <c r="K30" s="144">
        <f>-'Jun 24 Book'!D61</f>
        <v>0</v>
      </c>
      <c r="L30" s="145" t="s">
        <v>86</v>
      </c>
    </row>
    <row r="31" spans="1:12" s="28" customFormat="1" ht="18.600000000000001" thickBot="1" x14ac:dyDescent="0.4">
      <c r="A31" s="128">
        <v>3002</v>
      </c>
      <c r="B31" s="201" t="s">
        <v>12</v>
      </c>
      <c r="C31" s="34">
        <f>'Jun 24 Book'!D27</f>
        <v>0</v>
      </c>
      <c r="D31" s="31"/>
      <c r="E31" s="359" t="s">
        <v>34</v>
      </c>
      <c r="F31" s="360"/>
      <c r="G31" s="360"/>
      <c r="H31" s="360"/>
      <c r="I31" s="360"/>
      <c r="J31" s="175" t="s">
        <v>207</v>
      </c>
      <c r="K31" s="146">
        <f>K29+K30</f>
        <v>0</v>
      </c>
    </row>
    <row r="32" spans="1:12" s="28" customFormat="1" ht="18" x14ac:dyDescent="0.35">
      <c r="A32" s="124">
        <v>3003</v>
      </c>
      <c r="B32" s="202" t="s">
        <v>17</v>
      </c>
      <c r="C32" s="34">
        <f>'Jun 24 Book'!D28</f>
        <v>0</v>
      </c>
      <c r="D32" s="31"/>
      <c r="E32" s="386"/>
      <c r="F32" s="387"/>
      <c r="G32" s="387"/>
      <c r="H32" s="387"/>
      <c r="I32" s="387"/>
      <c r="J32" s="387"/>
      <c r="K32" s="388"/>
    </row>
    <row r="33" spans="1:12" s="28" customFormat="1" ht="18" x14ac:dyDescent="0.35">
      <c r="A33" s="128">
        <v>3004</v>
      </c>
      <c r="B33" s="202" t="s">
        <v>18</v>
      </c>
      <c r="C33" s="34">
        <f>'Jun 24 Book'!D29</f>
        <v>0</v>
      </c>
      <c r="D33" s="31"/>
      <c r="E33" s="389" t="s">
        <v>36</v>
      </c>
      <c r="F33" s="390"/>
      <c r="G33" s="390"/>
      <c r="H33" s="390"/>
      <c r="I33" s="390"/>
      <c r="J33" s="390"/>
      <c r="K33" s="391"/>
    </row>
    <row r="34" spans="1:12" s="28" customFormat="1" ht="18" x14ac:dyDescent="0.35">
      <c r="A34" s="124">
        <v>3005</v>
      </c>
      <c r="B34" s="202" t="s">
        <v>7</v>
      </c>
      <c r="C34" s="34">
        <f>'Jun 24 Book'!D30</f>
        <v>0</v>
      </c>
      <c r="D34" s="31"/>
      <c r="E34" s="383" t="s">
        <v>208</v>
      </c>
      <c r="F34" s="384"/>
      <c r="G34" s="384"/>
      <c r="H34" s="384"/>
      <c r="I34" s="384"/>
      <c r="J34" s="385"/>
      <c r="K34" s="148">
        <f>'Jun 24 Book'!D64</f>
        <v>0</v>
      </c>
      <c r="L34" s="147"/>
    </row>
    <row r="35" spans="1:12" s="28" customFormat="1" ht="19.5" customHeight="1" x14ac:dyDescent="0.35">
      <c r="A35" s="128">
        <v>3006</v>
      </c>
      <c r="B35" s="202" t="s">
        <v>35</v>
      </c>
      <c r="C35" s="34">
        <f>'Jun 24 Book'!D31</f>
        <v>0</v>
      </c>
      <c r="D35" s="31"/>
      <c r="E35" s="367" t="s">
        <v>219</v>
      </c>
      <c r="F35" s="368"/>
      <c r="G35" s="368"/>
      <c r="H35" s="368"/>
      <c r="I35" s="368"/>
      <c r="J35" s="208" t="s">
        <v>190</v>
      </c>
      <c r="K35" s="40">
        <f>'Jun 24 Book'!D65</f>
        <v>0</v>
      </c>
      <c r="L35" s="145" t="s">
        <v>145</v>
      </c>
    </row>
    <row r="36" spans="1:12" s="28" customFormat="1" ht="19.5" customHeight="1" x14ac:dyDescent="0.35">
      <c r="A36" s="124">
        <v>3007</v>
      </c>
      <c r="B36" s="202" t="s">
        <v>21</v>
      </c>
      <c r="C36" s="34">
        <f>'Jun 24 Book'!D32</f>
        <v>0</v>
      </c>
      <c r="D36" s="31"/>
      <c r="E36" s="398" t="s">
        <v>220</v>
      </c>
      <c r="F36" s="399"/>
      <c r="G36" s="399"/>
      <c r="H36" s="399"/>
      <c r="I36" s="399"/>
      <c r="J36" s="209"/>
      <c r="K36" s="40">
        <f>'Jun 24 Book'!D66</f>
        <v>0</v>
      </c>
      <c r="L36" s="147"/>
    </row>
    <row r="37" spans="1:12" s="28" customFormat="1" ht="19.5" customHeight="1" x14ac:dyDescent="0.35">
      <c r="A37" s="128">
        <v>3008</v>
      </c>
      <c r="B37" s="202" t="s">
        <v>19</v>
      </c>
      <c r="C37" s="34">
        <f>'Jun 24 Book'!D33</f>
        <v>0</v>
      </c>
      <c r="D37" s="31"/>
      <c r="E37" s="400" t="s">
        <v>37</v>
      </c>
      <c r="F37" s="401"/>
      <c r="G37" s="401"/>
      <c r="H37" s="401"/>
      <c r="I37" s="401"/>
      <c r="J37" s="210" t="s">
        <v>209</v>
      </c>
      <c r="K37" s="176">
        <f>SUM(K34:K36)</f>
        <v>0</v>
      </c>
      <c r="L37" s="177">
        <f>K31-K37</f>
        <v>0</v>
      </c>
    </row>
    <row r="38" spans="1:12" s="28" customFormat="1" ht="19.5" customHeight="1" x14ac:dyDescent="0.35">
      <c r="A38" s="124">
        <v>3009</v>
      </c>
      <c r="B38" s="202" t="s">
        <v>20</v>
      </c>
      <c r="C38" s="34">
        <f>'Jun 24 Book'!D34</f>
        <v>0</v>
      </c>
      <c r="D38" s="31"/>
      <c r="E38" s="407"/>
      <c r="F38" s="407"/>
      <c r="G38" s="407"/>
      <c r="H38" s="407"/>
      <c r="I38" s="407"/>
      <c r="J38" s="407"/>
      <c r="K38" s="408"/>
      <c r="L38" s="178" t="s">
        <v>38</v>
      </c>
    </row>
    <row r="39" spans="1:12" s="28" customFormat="1" ht="19.5" customHeight="1" thickBot="1" x14ac:dyDescent="0.4">
      <c r="A39" s="253">
        <v>3010</v>
      </c>
      <c r="B39" s="206" t="s">
        <v>8</v>
      </c>
      <c r="C39" s="35">
        <f>'Jun 24 Book'!D35</f>
        <v>0</v>
      </c>
      <c r="D39" s="129" t="s">
        <v>23</v>
      </c>
      <c r="E39" s="409" t="str">
        <f>IF('Jun 24 Book'!C35=0," ",'Jun 24 Book'!C35)</f>
        <v xml:space="preserve"> </v>
      </c>
      <c r="F39" s="410"/>
      <c r="G39" s="410"/>
      <c r="H39" s="410"/>
      <c r="I39" s="410"/>
      <c r="J39" s="410"/>
      <c r="K39" s="410"/>
      <c r="L39" s="179"/>
    </row>
    <row r="40" spans="1:12" s="28" customFormat="1" ht="19.5" customHeight="1" thickBot="1" x14ac:dyDescent="0.35">
      <c r="A40" s="120" t="s">
        <v>72</v>
      </c>
      <c r="D40" s="149"/>
      <c r="E40" s="46"/>
      <c r="F40" s="46"/>
      <c r="G40" s="46"/>
      <c r="H40" s="46"/>
      <c r="I40" s="46"/>
      <c r="J40" s="46"/>
      <c r="K40" s="46"/>
    </row>
    <row r="41" spans="1:12" s="28" customFormat="1" ht="19.5" customHeight="1" x14ac:dyDescent="0.35">
      <c r="A41" s="122">
        <v>4000</v>
      </c>
      <c r="B41" s="260" t="s">
        <v>147</v>
      </c>
      <c r="C41" s="33">
        <f>'Jun 24 Book'!D37</f>
        <v>0</v>
      </c>
      <c r="D41" s="129" t="s">
        <v>23</v>
      </c>
      <c r="E41" s="346" t="str">
        <f>IF('Jun 24 Book'!C37=0," ",'Jun 24 Book'!C37)</f>
        <v xml:space="preserve"> </v>
      </c>
      <c r="F41" s="347"/>
      <c r="G41" s="347"/>
      <c r="H41" s="347"/>
      <c r="I41" s="347"/>
      <c r="J41" s="347"/>
      <c r="K41" s="347"/>
      <c r="L41" s="185"/>
    </row>
    <row r="42" spans="1:12" s="28" customFormat="1" ht="19.5" customHeight="1" x14ac:dyDescent="0.35">
      <c r="A42" s="124">
        <v>4001</v>
      </c>
      <c r="B42" s="202" t="s">
        <v>22</v>
      </c>
      <c r="C42" s="34">
        <f>'Jun 24 Book'!D38</f>
        <v>0</v>
      </c>
      <c r="D42" s="129" t="s">
        <v>23</v>
      </c>
      <c r="E42" s="346" t="str">
        <f>IF('Jun 24 Book'!C38=0," ",'Jun 24 Book'!C38)</f>
        <v xml:space="preserve"> </v>
      </c>
      <c r="F42" s="347"/>
      <c r="G42" s="347"/>
      <c r="H42" s="347"/>
      <c r="I42" s="347"/>
      <c r="J42" s="347"/>
      <c r="K42" s="347"/>
      <c r="L42" s="179"/>
    </row>
    <row r="43" spans="1:12" s="28" customFormat="1" ht="19.5" customHeight="1" x14ac:dyDescent="0.35">
      <c r="A43" s="124">
        <v>4002</v>
      </c>
      <c r="B43" s="211" t="s">
        <v>74</v>
      </c>
      <c r="C43" s="34">
        <f>'Jun 24 Book'!D39</f>
        <v>0</v>
      </c>
      <c r="D43" s="129" t="s">
        <v>23</v>
      </c>
      <c r="E43" s="346" t="str">
        <f>IF('Jun 24 Book'!C39=0," ",'Jun 24 Book'!C39)</f>
        <v xml:space="preserve"> </v>
      </c>
      <c r="F43" s="347"/>
      <c r="G43" s="347"/>
      <c r="H43" s="347"/>
      <c r="I43" s="347"/>
      <c r="J43" s="347"/>
      <c r="K43" s="347"/>
      <c r="L43" s="180"/>
    </row>
    <row r="44" spans="1:12" s="28" customFormat="1" ht="19.5" customHeight="1" x14ac:dyDescent="0.35">
      <c r="A44" s="124">
        <v>4003</v>
      </c>
      <c r="B44" s="202" t="s">
        <v>144</v>
      </c>
      <c r="C44" s="34">
        <f>'Jun 24 Book'!D40</f>
        <v>0</v>
      </c>
      <c r="E44" s="402" t="s">
        <v>191</v>
      </c>
      <c r="F44" s="402"/>
      <c r="G44" s="402"/>
      <c r="H44" s="402"/>
      <c r="I44" s="402"/>
      <c r="J44" s="402"/>
      <c r="K44" s="402"/>
    </row>
    <row r="45" spans="1:12" ht="18.600000000000001" thickBot="1" x14ac:dyDescent="0.4">
      <c r="A45" s="130">
        <v>4004</v>
      </c>
      <c r="B45" s="206" t="s">
        <v>73</v>
      </c>
      <c r="C45" s="35">
        <f>'Jun 24 Book'!D41</f>
        <v>0</v>
      </c>
      <c r="E45" s="183" t="s">
        <v>185</v>
      </c>
      <c r="F45" s="403" t="s">
        <v>186</v>
      </c>
      <c r="G45" s="404"/>
      <c r="H45" s="405" t="s">
        <v>187</v>
      </c>
      <c r="I45" s="406"/>
      <c r="J45" s="405" t="s">
        <v>188</v>
      </c>
      <c r="K45" s="406"/>
    </row>
    <row r="46" spans="1:12" s="28" customFormat="1" ht="19.2" customHeight="1" x14ac:dyDescent="0.3">
      <c r="D46" s="31"/>
      <c r="E46" s="150"/>
      <c r="F46" s="322"/>
      <c r="G46" s="323"/>
      <c r="H46" s="324"/>
      <c r="I46" s="325"/>
      <c r="J46" s="314"/>
      <c r="K46" s="315"/>
    </row>
    <row r="47" spans="1:12" s="28" customFormat="1" ht="19.5" customHeight="1" x14ac:dyDescent="0.3">
      <c r="B47" s="151"/>
      <c r="C47" s="151"/>
      <c r="D47" s="42"/>
      <c r="E47" s="150"/>
      <c r="F47" s="322"/>
      <c r="G47" s="323"/>
      <c r="H47" s="324"/>
      <c r="I47" s="325"/>
      <c r="J47" s="314"/>
      <c r="K47" s="315"/>
    </row>
    <row r="48" spans="1:12" s="28" customFormat="1" ht="19.5" customHeight="1" thickBot="1" x14ac:dyDescent="0.35">
      <c r="A48" s="186" t="s">
        <v>75</v>
      </c>
      <c r="B48" s="186"/>
      <c r="C48" s="186"/>
      <c r="D48" s="42"/>
      <c r="E48" s="150"/>
      <c r="F48" s="322"/>
      <c r="G48" s="323"/>
      <c r="H48" s="324"/>
      <c r="I48" s="325"/>
      <c r="J48" s="314"/>
      <c r="K48" s="315"/>
      <c r="L48" s="120"/>
    </row>
    <row r="49" spans="1:12" s="28" customFormat="1" ht="19.2" customHeight="1" x14ac:dyDescent="0.35">
      <c r="A49" s="122">
        <v>5002</v>
      </c>
      <c r="B49" s="261" t="s">
        <v>216</v>
      </c>
      <c r="C49" s="33">
        <f>'Jun 24 Book'!D43</f>
        <v>0</v>
      </c>
      <c r="D49" s="181"/>
      <c r="E49" s="150"/>
      <c r="F49" s="322"/>
      <c r="G49" s="323"/>
      <c r="H49" s="324"/>
      <c r="I49" s="325"/>
      <c r="J49" s="314"/>
      <c r="K49" s="315"/>
      <c r="L49" s="184">
        <f>SUM(F46:G50)</f>
        <v>0</v>
      </c>
    </row>
    <row r="50" spans="1:12" s="28" customFormat="1" ht="19.5" customHeight="1" x14ac:dyDescent="0.35">
      <c r="A50" s="124">
        <v>5003</v>
      </c>
      <c r="B50" s="202" t="s">
        <v>9</v>
      </c>
      <c r="C50" s="34">
        <f>'Jun 24 Book'!D44</f>
        <v>0</v>
      </c>
      <c r="D50" s="181"/>
      <c r="E50" s="150"/>
      <c r="F50" s="322"/>
      <c r="G50" s="323"/>
      <c r="H50" s="324"/>
      <c r="I50" s="325"/>
      <c r="J50" s="314"/>
      <c r="K50" s="315"/>
      <c r="L50" s="43" t="s">
        <v>189</v>
      </c>
    </row>
    <row r="51" spans="1:12" s="28" customFormat="1" ht="19.2" customHeight="1" x14ac:dyDescent="0.35">
      <c r="A51" s="124">
        <v>5004</v>
      </c>
      <c r="B51" s="202" t="s">
        <v>210</v>
      </c>
      <c r="C51" s="34">
        <f>'Jun 24 Book'!D45</f>
        <v>0</v>
      </c>
      <c r="D51" s="182" t="s">
        <v>211</v>
      </c>
      <c r="E51" s="29"/>
      <c r="F51" s="29"/>
      <c r="G51" s="29"/>
      <c r="H51" s="29"/>
      <c r="I51" s="29"/>
      <c r="J51" s="29"/>
      <c r="K51" s="29"/>
      <c r="L51" s="29"/>
    </row>
    <row r="52" spans="1:12" s="28" customFormat="1" ht="19.2" customHeight="1" x14ac:dyDescent="0.35">
      <c r="A52" s="124">
        <v>5005</v>
      </c>
      <c r="B52" s="202" t="s">
        <v>212</v>
      </c>
      <c r="C52" s="34">
        <f>'Jun 24 Book'!D46</f>
        <v>0</v>
      </c>
      <c r="D52" s="152" t="s">
        <v>23</v>
      </c>
      <c r="E52" s="346" t="str">
        <f>IF('Jun 24 Book'!C46=0," ",'Jun 24 Book'!C46)</f>
        <v xml:space="preserve"> </v>
      </c>
      <c r="F52" s="347"/>
      <c r="G52" s="347"/>
      <c r="H52" s="347"/>
      <c r="I52" s="347"/>
      <c r="J52" s="347"/>
      <c r="K52" s="347"/>
      <c r="L52" s="348"/>
    </row>
    <row r="53" spans="1:12" s="28" customFormat="1" ht="16.5" customHeight="1" x14ac:dyDescent="0.35">
      <c r="A53" s="124">
        <v>5006</v>
      </c>
      <c r="B53" s="202" t="s">
        <v>76</v>
      </c>
      <c r="C53" s="34">
        <f>'Jun 24 Book'!D47</f>
        <v>0</v>
      </c>
      <c r="D53" s="152" t="s">
        <v>23</v>
      </c>
      <c r="E53" s="326" t="str">
        <f>IF('Jun 24 Book'!C47=0," ",'Jun 24 Book'!C47)</f>
        <v xml:space="preserve"> </v>
      </c>
      <c r="F53" s="327"/>
      <c r="G53" s="327"/>
      <c r="H53" s="327"/>
      <c r="I53" s="349" t="s">
        <v>77</v>
      </c>
      <c r="J53" s="349"/>
      <c r="K53" s="349"/>
      <c r="L53" s="350"/>
    </row>
    <row r="54" spans="1:12" s="28" customFormat="1" ht="19.5" customHeight="1" x14ac:dyDescent="0.35">
      <c r="A54" s="124">
        <v>5007</v>
      </c>
      <c r="B54" s="202" t="s">
        <v>82</v>
      </c>
      <c r="C54" s="34">
        <f>'Jun 24 Book'!D48</f>
        <v>0</v>
      </c>
      <c r="D54" s="152" t="s">
        <v>23</v>
      </c>
      <c r="E54" s="326" t="str">
        <f>IF('Jun 24 Book'!C48=0," ",'Jun 24 Book'!C48)</f>
        <v xml:space="preserve"> </v>
      </c>
      <c r="F54" s="327"/>
      <c r="G54" s="327"/>
      <c r="H54" s="327"/>
      <c r="I54" s="327"/>
      <c r="J54" s="327"/>
      <c r="K54" s="343" t="s">
        <v>78</v>
      </c>
      <c r="L54" s="344"/>
    </row>
    <row r="55" spans="1:12" s="28" customFormat="1" ht="33" customHeight="1" thickBot="1" x14ac:dyDescent="0.4">
      <c r="A55" s="130">
        <v>5008</v>
      </c>
      <c r="B55" s="207" t="s">
        <v>83</v>
      </c>
      <c r="C55" s="35">
        <f>'Jun 24 Book'!D49</f>
        <v>0</v>
      </c>
      <c r="D55" s="152" t="s">
        <v>23</v>
      </c>
      <c r="E55" s="413" t="str">
        <f>IF('Jun 24 Book'!C49=0," ",'Jun 24 Book'!C49)</f>
        <v xml:space="preserve"> </v>
      </c>
      <c r="F55" s="347"/>
      <c r="G55" s="347"/>
      <c r="H55" s="347"/>
      <c r="I55" s="347"/>
      <c r="J55" s="347"/>
      <c r="K55" s="343" t="s">
        <v>79</v>
      </c>
      <c r="L55" s="344"/>
    </row>
    <row r="56" spans="1:12" s="28" customFormat="1" ht="7.8" customHeight="1" thickBot="1" x14ac:dyDescent="0.35"/>
    <row r="57" spans="1:12" s="28" customFormat="1" ht="16.2" thickBot="1" x14ac:dyDescent="0.35">
      <c r="A57" s="153" t="s">
        <v>2</v>
      </c>
      <c r="B57" s="154"/>
      <c r="C57" s="155" t="s">
        <v>1</v>
      </c>
      <c r="D57" s="156">
        <f>SUM(C30:C55)</f>
        <v>0</v>
      </c>
      <c r="E57" s="44"/>
      <c r="F57" s="340" t="s">
        <v>50</v>
      </c>
      <c r="G57" s="341"/>
      <c r="H57" s="341"/>
      <c r="I57" s="341"/>
      <c r="J57" s="341"/>
      <c r="K57" s="341"/>
      <c r="L57" s="342"/>
    </row>
    <row r="58" spans="1:12" s="28" customFormat="1" ht="6.6" customHeight="1" thickBot="1" x14ac:dyDescent="0.35">
      <c r="F58" s="331"/>
      <c r="G58" s="332"/>
      <c r="H58" s="332"/>
      <c r="I58" s="332"/>
      <c r="J58" s="332"/>
      <c r="K58" s="332"/>
      <c r="L58" s="333"/>
    </row>
    <row r="59" spans="1:12" s="28" customFormat="1" ht="19.5" customHeight="1" thickBot="1" x14ac:dyDescent="0.35">
      <c r="A59" s="328" t="s">
        <v>63</v>
      </c>
      <c r="B59" s="329"/>
      <c r="C59" s="330"/>
      <c r="D59" s="157">
        <f>D10+D26-D57</f>
        <v>0</v>
      </c>
      <c r="E59" s="158" t="s">
        <v>39</v>
      </c>
      <c r="F59" s="334"/>
      <c r="G59" s="335"/>
      <c r="H59" s="335"/>
      <c r="I59" s="335"/>
      <c r="J59" s="335"/>
      <c r="K59" s="335"/>
      <c r="L59" s="336"/>
    </row>
    <row r="60" spans="1:12" s="28" customFormat="1" ht="5.4" customHeight="1" x14ac:dyDescent="0.3">
      <c r="F60" s="334"/>
      <c r="G60" s="335"/>
      <c r="H60" s="335"/>
      <c r="I60" s="335"/>
      <c r="J60" s="335"/>
      <c r="K60" s="335"/>
      <c r="L60" s="336"/>
    </row>
    <row r="61" spans="1:12" s="28" customFormat="1" ht="18.600000000000001" customHeight="1" x14ac:dyDescent="0.3">
      <c r="F61" s="334"/>
      <c r="G61" s="335"/>
      <c r="H61" s="335"/>
      <c r="I61" s="335"/>
      <c r="J61" s="335"/>
      <c r="K61" s="335"/>
      <c r="L61" s="336"/>
    </row>
    <row r="62" spans="1:12" s="28" customFormat="1" x14ac:dyDescent="0.3">
      <c r="A62" s="159" t="s">
        <v>51</v>
      </c>
      <c r="B62" s="160"/>
      <c r="C62" s="345"/>
      <c r="D62" s="345"/>
      <c r="E62" s="345"/>
      <c r="F62" s="334"/>
      <c r="G62" s="335"/>
      <c r="H62" s="335"/>
      <c r="I62" s="335"/>
      <c r="J62" s="335"/>
      <c r="K62" s="335"/>
      <c r="L62" s="336"/>
    </row>
    <row r="63" spans="1:12" s="28" customFormat="1" ht="32.4" customHeight="1" x14ac:dyDescent="0.3">
      <c r="A63" s="316">
        <f>'Info about Council'!C13</f>
        <v>0</v>
      </c>
      <c r="B63" s="317"/>
      <c r="C63" s="317"/>
      <c r="D63" s="317"/>
      <c r="E63" s="318"/>
      <c r="F63" s="334"/>
      <c r="G63" s="335"/>
      <c r="H63" s="335"/>
      <c r="I63" s="335"/>
      <c r="J63" s="335"/>
      <c r="K63" s="335"/>
      <c r="L63" s="336"/>
    </row>
    <row r="64" spans="1:12" ht="3.75" customHeight="1" x14ac:dyDescent="0.3">
      <c r="A64" s="319"/>
      <c r="B64" s="320"/>
      <c r="C64" s="320"/>
      <c r="D64" s="320"/>
      <c r="E64" s="321"/>
      <c r="F64" s="334"/>
      <c r="G64" s="335"/>
      <c r="H64" s="335"/>
      <c r="I64" s="335"/>
      <c r="J64" s="335"/>
      <c r="K64" s="335"/>
      <c r="L64" s="336"/>
    </row>
    <row r="65" spans="1:12" s="28" customFormat="1" ht="26.4" customHeight="1" x14ac:dyDescent="0.3">
      <c r="A65" s="161" t="s">
        <v>52</v>
      </c>
      <c r="B65" s="162">
        <f>'Info about Council'!C12</f>
        <v>0</v>
      </c>
      <c r="C65" s="161" t="s">
        <v>53</v>
      </c>
      <c r="D65" s="411">
        <f>'Info about Council'!C14</f>
        <v>0</v>
      </c>
      <c r="E65" s="412"/>
      <c r="F65" s="334"/>
      <c r="G65" s="335"/>
      <c r="H65" s="335"/>
      <c r="I65" s="335"/>
      <c r="J65" s="335"/>
      <c r="K65" s="335"/>
      <c r="L65" s="336"/>
    </row>
    <row r="66" spans="1:12" s="28" customFormat="1" ht="26.4" customHeight="1" x14ac:dyDescent="0.3">
      <c r="F66" s="334"/>
      <c r="G66" s="335"/>
      <c r="H66" s="335"/>
      <c r="I66" s="335"/>
      <c r="J66" s="335"/>
      <c r="K66" s="335"/>
      <c r="L66" s="336"/>
    </row>
    <row r="67" spans="1:12" s="28" customFormat="1" ht="0.6" customHeight="1" x14ac:dyDescent="0.3">
      <c r="F67" s="334"/>
      <c r="G67" s="335"/>
      <c r="H67" s="335"/>
      <c r="I67" s="335"/>
      <c r="J67" s="335"/>
      <c r="K67" s="335"/>
      <c r="L67" s="336"/>
    </row>
    <row r="68" spans="1:12" ht="22.8" customHeight="1" thickBot="1" x14ac:dyDescent="0.35">
      <c r="F68" s="337"/>
      <c r="G68" s="338"/>
      <c r="H68" s="338"/>
      <c r="I68" s="338"/>
      <c r="J68" s="338"/>
      <c r="K68" s="338"/>
      <c r="L68" s="339"/>
    </row>
    <row r="69" spans="1:12" ht="16.5" customHeight="1" x14ac:dyDescent="0.3"/>
    <row r="70" spans="1:12" ht="16.5" customHeight="1" x14ac:dyDescent="0.3"/>
    <row r="71" spans="1:12" s="28" customFormat="1" ht="16.5" customHeight="1" x14ac:dyDescent="0.3"/>
    <row r="72" spans="1:12" s="28" customFormat="1" ht="20.25" customHeight="1" x14ac:dyDescent="0.3"/>
    <row r="73" spans="1:12" s="28" customFormat="1" ht="13.8" x14ac:dyDescent="0.3">
      <c r="A73" s="30"/>
      <c r="B73" s="30"/>
      <c r="C73" s="30"/>
      <c r="D73" s="30"/>
      <c r="E73" s="30"/>
    </row>
    <row r="74" spans="1:12" s="28" customFormat="1" ht="13.8" x14ac:dyDescent="0.3">
      <c r="A74" s="30"/>
      <c r="B74" s="30"/>
      <c r="C74" s="30"/>
      <c r="D74" s="30"/>
      <c r="E74" s="30"/>
    </row>
    <row r="75" spans="1:12" s="28" customFormat="1" ht="13.8" x14ac:dyDescent="0.3">
      <c r="A75" s="30"/>
      <c r="B75" s="30"/>
      <c r="C75" s="30"/>
      <c r="D75" s="30"/>
      <c r="E75" s="30"/>
    </row>
    <row r="76" spans="1:12" s="28" customFormat="1" ht="13.8" x14ac:dyDescent="0.3">
      <c r="A76" s="30"/>
      <c r="B76" s="30"/>
      <c r="C76" s="30"/>
      <c r="D76" s="30"/>
      <c r="E76" s="30"/>
    </row>
    <row r="77" spans="1:12" s="28" customFormat="1" ht="13.8" x14ac:dyDescent="0.3">
      <c r="A77" s="30"/>
      <c r="B77" s="30"/>
      <c r="C77" s="30"/>
      <c r="D77" s="30"/>
      <c r="E77" s="30"/>
    </row>
    <row r="78" spans="1:12" s="28" customFormat="1" ht="13.8" x14ac:dyDescent="0.3">
      <c r="A78" s="30"/>
      <c r="B78" s="30"/>
      <c r="C78" s="30"/>
      <c r="D78" s="30"/>
      <c r="E78" s="30"/>
    </row>
    <row r="79" spans="1:12" s="28" customFormat="1" ht="13.8" x14ac:dyDescent="0.3">
      <c r="A79" s="30"/>
      <c r="B79" s="30"/>
      <c r="C79" s="30"/>
      <c r="D79" s="30"/>
      <c r="E79" s="30"/>
      <c r="F79" s="30"/>
      <c r="G79" s="30"/>
    </row>
    <row r="80" spans="1:12" s="28" customFormat="1" ht="13.8" x14ac:dyDescent="0.3">
      <c r="A80" s="30"/>
      <c r="B80" s="30"/>
      <c r="C80" s="30"/>
      <c r="D80" s="30"/>
      <c r="E80" s="30"/>
      <c r="F80" s="30"/>
      <c r="G80" s="30"/>
    </row>
    <row r="81" spans="1:7" s="28" customFormat="1" ht="13.8" x14ac:dyDescent="0.3">
      <c r="A81" s="30"/>
      <c r="B81" s="30"/>
      <c r="C81" s="30"/>
      <c r="D81" s="30"/>
      <c r="E81" s="30"/>
      <c r="F81" s="30"/>
      <c r="G81" s="30"/>
    </row>
    <row r="82" spans="1:7" s="28" customFormat="1" ht="13.8" x14ac:dyDescent="0.3">
      <c r="A82" s="30"/>
      <c r="B82" s="30"/>
      <c r="C82" s="30"/>
      <c r="D82" s="30"/>
      <c r="E82" s="30"/>
      <c r="F82" s="30"/>
      <c r="G82" s="30"/>
    </row>
    <row r="83" spans="1:7" s="28" customFormat="1" ht="13.8" x14ac:dyDescent="0.3">
      <c r="A83" s="30"/>
      <c r="B83" s="30"/>
      <c r="C83" s="30"/>
      <c r="D83" s="30"/>
      <c r="E83" s="30"/>
      <c r="F83" s="30"/>
      <c r="G83" s="30"/>
    </row>
    <row r="84" spans="1:7" s="28" customFormat="1" ht="13.8" x14ac:dyDescent="0.3">
      <c r="A84" s="30"/>
      <c r="B84" s="30"/>
      <c r="C84" s="30"/>
      <c r="D84" s="30"/>
      <c r="E84" s="30"/>
      <c r="F84" s="30"/>
      <c r="G84" s="30"/>
    </row>
    <row r="85" spans="1:7" s="28" customFormat="1" ht="13.8" x14ac:dyDescent="0.3">
      <c r="A85" s="30"/>
      <c r="B85" s="30"/>
      <c r="C85" s="30"/>
      <c r="D85" s="30"/>
      <c r="E85" s="30"/>
      <c r="F85" s="30"/>
      <c r="G85" s="30"/>
    </row>
    <row r="86" spans="1:7" s="28" customFormat="1" ht="13.8" x14ac:dyDescent="0.3">
      <c r="A86" s="30"/>
      <c r="B86" s="30"/>
      <c r="C86" s="30"/>
      <c r="D86" s="30"/>
      <c r="E86" s="30"/>
      <c r="F86" s="30"/>
      <c r="G86" s="30"/>
    </row>
    <row r="87" spans="1:7" s="28" customFormat="1" ht="13.8" x14ac:dyDescent="0.3">
      <c r="A87" s="30"/>
      <c r="B87" s="30"/>
      <c r="C87" s="30"/>
      <c r="D87" s="30"/>
      <c r="E87" s="30"/>
      <c r="F87" s="30"/>
      <c r="G87" s="30"/>
    </row>
    <row r="88" spans="1:7" s="28" customFormat="1" ht="13.8" x14ac:dyDescent="0.3">
      <c r="A88" s="30"/>
      <c r="B88" s="30"/>
      <c r="C88" s="30"/>
      <c r="D88" s="30"/>
      <c r="E88" s="30"/>
      <c r="F88" s="30"/>
      <c r="G88" s="30"/>
    </row>
    <row r="89" spans="1:7" s="28" customFormat="1" ht="13.8" x14ac:dyDescent="0.3">
      <c r="A89" s="30"/>
      <c r="B89" s="30"/>
      <c r="C89" s="30"/>
      <c r="D89" s="30"/>
      <c r="E89" s="30"/>
      <c r="F89" s="30"/>
      <c r="G89" s="30"/>
    </row>
    <row r="90" spans="1:7" s="28" customFormat="1" ht="13.8" x14ac:dyDescent="0.3">
      <c r="A90" s="30"/>
      <c r="B90" s="30"/>
      <c r="C90" s="30"/>
      <c r="D90" s="30"/>
      <c r="E90" s="30"/>
      <c r="F90" s="30"/>
      <c r="G90" s="30"/>
    </row>
    <row r="91" spans="1:7" s="28" customFormat="1" ht="13.8" x14ac:dyDescent="0.3">
      <c r="A91" s="30"/>
      <c r="B91" s="30"/>
      <c r="C91" s="30"/>
      <c r="D91" s="30"/>
      <c r="E91" s="30"/>
      <c r="F91" s="30"/>
      <c r="G91" s="30"/>
    </row>
    <row r="92" spans="1:7" s="28" customFormat="1" ht="13.8" x14ac:dyDescent="0.3">
      <c r="A92" s="30"/>
      <c r="B92" s="30"/>
      <c r="C92" s="30"/>
      <c r="D92" s="30"/>
      <c r="E92" s="30"/>
      <c r="F92" s="30"/>
      <c r="G92" s="30"/>
    </row>
    <row r="93" spans="1:7" s="28" customFormat="1" ht="13.8" x14ac:dyDescent="0.3">
      <c r="A93" s="30"/>
      <c r="B93" s="30"/>
      <c r="C93" s="30"/>
      <c r="D93" s="30"/>
      <c r="E93" s="30"/>
      <c r="F93" s="30"/>
      <c r="G93" s="30"/>
    </row>
    <row r="94" spans="1:7" s="28" customFormat="1" ht="13.8" x14ac:dyDescent="0.3">
      <c r="A94" s="30"/>
      <c r="B94" s="30"/>
      <c r="C94" s="30"/>
      <c r="D94" s="30"/>
      <c r="E94" s="30"/>
      <c r="F94" s="30"/>
      <c r="G94" s="30"/>
    </row>
    <row r="95" spans="1:7" s="28" customFormat="1" ht="13.8" x14ac:dyDescent="0.3">
      <c r="A95" s="30"/>
      <c r="B95" s="30"/>
      <c r="C95" s="30"/>
      <c r="D95" s="30"/>
      <c r="E95" s="30"/>
      <c r="F95" s="30"/>
      <c r="G95" s="30"/>
    </row>
    <row r="96" spans="1:7" s="28" customFormat="1" ht="13.8" x14ac:dyDescent="0.3">
      <c r="A96" s="30"/>
      <c r="B96" s="30"/>
      <c r="C96" s="30"/>
      <c r="D96" s="30"/>
      <c r="E96" s="30"/>
      <c r="F96" s="30"/>
      <c r="G96" s="30"/>
    </row>
    <row r="97" spans="1:7" s="28" customFormat="1" ht="13.8" x14ac:dyDescent="0.3">
      <c r="A97" s="30"/>
      <c r="B97" s="30"/>
      <c r="C97" s="30"/>
      <c r="D97" s="30"/>
      <c r="E97" s="30"/>
      <c r="F97" s="30"/>
      <c r="G97" s="30"/>
    </row>
    <row r="98" spans="1:7" s="28" customFormat="1" ht="13.8" x14ac:dyDescent="0.3">
      <c r="A98" s="30"/>
      <c r="B98" s="30"/>
      <c r="C98" s="30"/>
      <c r="D98" s="30"/>
      <c r="E98" s="30"/>
      <c r="F98" s="30"/>
      <c r="G98" s="30"/>
    </row>
    <row r="99" spans="1:7" s="28" customFormat="1" ht="13.8" x14ac:dyDescent="0.3">
      <c r="A99" s="30"/>
      <c r="B99" s="30"/>
      <c r="C99" s="30"/>
      <c r="D99" s="30"/>
      <c r="E99" s="30"/>
      <c r="F99" s="30"/>
      <c r="G99" s="30"/>
    </row>
    <row r="100" spans="1:7" s="28" customFormat="1" ht="13.8" x14ac:dyDescent="0.3">
      <c r="A100" s="30"/>
      <c r="B100" s="30"/>
      <c r="C100" s="30"/>
      <c r="D100" s="30"/>
      <c r="E100" s="30"/>
      <c r="F100" s="30"/>
      <c r="G100" s="30"/>
    </row>
    <row r="101" spans="1:7" s="28" customFormat="1" ht="13.8" x14ac:dyDescent="0.3">
      <c r="A101" s="30"/>
      <c r="B101" s="30"/>
      <c r="C101" s="30"/>
      <c r="D101" s="30"/>
      <c r="E101" s="30"/>
      <c r="F101" s="30"/>
      <c r="G101" s="30"/>
    </row>
    <row r="102" spans="1:7" s="28" customFormat="1" ht="13.8" x14ac:dyDescent="0.3">
      <c r="A102" s="30"/>
      <c r="B102" s="30"/>
      <c r="C102" s="30"/>
      <c r="D102" s="30"/>
      <c r="E102" s="30"/>
      <c r="F102" s="30"/>
      <c r="G102" s="30"/>
    </row>
    <row r="103" spans="1:7" s="28" customFormat="1" ht="13.8" x14ac:dyDescent="0.3">
      <c r="A103" s="30"/>
      <c r="B103" s="30"/>
      <c r="C103" s="30"/>
      <c r="D103" s="30"/>
      <c r="E103" s="30"/>
      <c r="F103" s="30"/>
      <c r="G103" s="30"/>
    </row>
    <row r="104" spans="1:7" s="28" customFormat="1" ht="13.8" x14ac:dyDescent="0.3">
      <c r="A104" s="30"/>
      <c r="B104" s="30"/>
      <c r="C104" s="30"/>
      <c r="D104" s="30"/>
      <c r="E104" s="30"/>
      <c r="F104" s="30"/>
      <c r="G104" s="30"/>
    </row>
    <row r="105" spans="1:7" s="28" customFormat="1" ht="13.8" x14ac:dyDescent="0.3">
      <c r="A105" s="30"/>
      <c r="B105" s="30"/>
      <c r="C105" s="30"/>
      <c r="D105" s="30"/>
      <c r="E105" s="30"/>
      <c r="F105" s="30"/>
      <c r="G105" s="30"/>
    </row>
    <row r="106" spans="1:7" s="28" customFormat="1" ht="13.8" x14ac:dyDescent="0.3">
      <c r="A106" s="30"/>
      <c r="B106" s="30"/>
      <c r="C106" s="30"/>
      <c r="D106" s="30"/>
      <c r="E106" s="30"/>
      <c r="F106" s="30"/>
      <c r="G106" s="30"/>
    </row>
    <row r="107" spans="1:7" s="28" customFormat="1" ht="13.8" x14ac:dyDescent="0.3">
      <c r="A107" s="30"/>
      <c r="B107" s="30"/>
      <c r="C107" s="30"/>
      <c r="D107" s="30"/>
      <c r="E107" s="30"/>
      <c r="F107" s="30"/>
      <c r="G107" s="30"/>
    </row>
    <row r="108" spans="1:7" s="28" customFormat="1" ht="13.8" x14ac:dyDescent="0.3">
      <c r="A108" s="30"/>
      <c r="B108" s="30"/>
      <c r="C108" s="30"/>
      <c r="D108" s="30"/>
      <c r="E108" s="30"/>
      <c r="F108" s="30"/>
      <c r="G108" s="30"/>
    </row>
    <row r="109" spans="1:7" s="28" customFormat="1" ht="13.8" x14ac:dyDescent="0.3">
      <c r="A109" s="30"/>
      <c r="B109" s="30"/>
      <c r="C109" s="30"/>
      <c r="D109" s="30"/>
      <c r="E109" s="30"/>
      <c r="F109" s="30"/>
      <c r="G109" s="30"/>
    </row>
    <row r="110" spans="1:7" s="28" customFormat="1" ht="13.8" x14ac:dyDescent="0.3">
      <c r="A110" s="30"/>
      <c r="B110" s="30"/>
      <c r="C110" s="30"/>
      <c r="D110" s="30"/>
      <c r="E110" s="30"/>
      <c r="F110" s="30"/>
      <c r="G110" s="30"/>
    </row>
    <row r="111" spans="1:7" s="28" customFormat="1" ht="13.8" x14ac:dyDescent="0.3">
      <c r="A111" s="30"/>
      <c r="B111" s="30"/>
      <c r="C111" s="30"/>
      <c r="D111" s="30"/>
      <c r="E111" s="30"/>
      <c r="F111" s="30"/>
      <c r="G111" s="30"/>
    </row>
    <row r="112" spans="1:7" s="28" customFormat="1" ht="13.8" x14ac:dyDescent="0.3">
      <c r="A112" s="30"/>
      <c r="B112" s="30"/>
      <c r="C112" s="30"/>
      <c r="D112" s="30"/>
      <c r="E112" s="30"/>
      <c r="F112" s="30"/>
      <c r="G112" s="30"/>
    </row>
    <row r="113" spans="1:7" s="28" customFormat="1" ht="13.8" x14ac:dyDescent="0.3">
      <c r="A113" s="30"/>
      <c r="B113" s="30"/>
      <c r="C113" s="30"/>
      <c r="D113" s="30"/>
      <c r="E113" s="30"/>
      <c r="F113" s="30"/>
      <c r="G113" s="30"/>
    </row>
    <row r="114" spans="1:7" s="28" customFormat="1" ht="13.8" x14ac:dyDescent="0.3">
      <c r="A114" s="30"/>
      <c r="B114" s="30"/>
      <c r="C114" s="30"/>
      <c r="D114" s="30"/>
      <c r="E114" s="30"/>
      <c r="F114" s="30"/>
      <c r="G114" s="30"/>
    </row>
    <row r="115" spans="1:7" s="28" customFormat="1" ht="13.8" x14ac:dyDescent="0.3">
      <c r="A115" s="30"/>
      <c r="B115" s="30"/>
      <c r="C115" s="30"/>
      <c r="D115" s="30"/>
      <c r="E115" s="30"/>
      <c r="F115" s="30"/>
      <c r="G115" s="30"/>
    </row>
    <row r="116" spans="1:7" s="28" customFormat="1" ht="13.8" x14ac:dyDescent="0.3">
      <c r="A116" s="30"/>
      <c r="B116" s="30"/>
      <c r="C116" s="30"/>
      <c r="D116" s="30"/>
      <c r="E116" s="30"/>
      <c r="F116" s="30"/>
      <c r="G116" s="30"/>
    </row>
    <row r="117" spans="1:7" s="28" customFormat="1" ht="13.8" x14ac:dyDescent="0.3">
      <c r="A117" s="30"/>
      <c r="B117" s="30"/>
      <c r="C117" s="30"/>
      <c r="D117" s="30"/>
      <c r="E117" s="30"/>
      <c r="F117" s="30"/>
      <c r="G117" s="30"/>
    </row>
    <row r="118" spans="1:7" s="28" customFormat="1" ht="13.8" x14ac:dyDescent="0.3">
      <c r="A118" s="30"/>
      <c r="B118" s="30"/>
      <c r="C118" s="30"/>
      <c r="D118" s="30"/>
      <c r="E118" s="30"/>
      <c r="F118" s="30"/>
      <c r="G118" s="30"/>
    </row>
    <row r="119" spans="1:7" s="28" customFormat="1" ht="13.8" x14ac:dyDescent="0.3">
      <c r="A119" s="30"/>
      <c r="B119" s="30"/>
      <c r="C119" s="30"/>
      <c r="D119" s="30"/>
      <c r="E119" s="30"/>
      <c r="F119" s="30"/>
      <c r="G119" s="30"/>
    </row>
    <row r="120" spans="1:7" s="28" customFormat="1" ht="13.8" x14ac:dyDescent="0.3">
      <c r="A120" s="30"/>
      <c r="B120" s="30"/>
      <c r="C120" s="30"/>
      <c r="D120" s="30"/>
      <c r="E120" s="30"/>
      <c r="F120" s="30"/>
      <c r="G120" s="30"/>
    </row>
    <row r="121" spans="1:7" s="28" customFormat="1" ht="13.8" x14ac:dyDescent="0.3">
      <c r="A121" s="30"/>
      <c r="B121" s="30"/>
      <c r="C121" s="30"/>
      <c r="D121" s="30"/>
      <c r="E121" s="30"/>
      <c r="F121" s="30"/>
      <c r="G121" s="30"/>
    </row>
    <row r="122" spans="1:7" s="28" customFormat="1" ht="13.8" x14ac:dyDescent="0.3">
      <c r="A122" s="30"/>
      <c r="B122" s="30"/>
      <c r="C122" s="30"/>
      <c r="D122" s="30"/>
      <c r="E122" s="30"/>
      <c r="F122" s="30"/>
      <c r="G122" s="30"/>
    </row>
    <row r="123" spans="1:7" s="28" customFormat="1" ht="13.8" x14ac:dyDescent="0.3">
      <c r="A123" s="30"/>
      <c r="B123" s="30"/>
      <c r="C123" s="30"/>
      <c r="D123" s="30"/>
      <c r="E123" s="30"/>
      <c r="F123" s="30"/>
      <c r="G123" s="30"/>
    </row>
    <row r="124" spans="1:7" s="28" customFormat="1" ht="13.8" x14ac:dyDescent="0.3">
      <c r="A124" s="30"/>
      <c r="B124" s="30"/>
      <c r="C124" s="30"/>
      <c r="D124" s="30"/>
      <c r="E124" s="30"/>
      <c r="F124" s="30"/>
      <c r="G124" s="30"/>
    </row>
    <row r="125" spans="1:7" s="28" customFormat="1" ht="13.8" x14ac:dyDescent="0.3">
      <c r="A125" s="30"/>
      <c r="B125" s="30"/>
      <c r="C125" s="30"/>
      <c r="D125" s="30"/>
      <c r="E125" s="30"/>
      <c r="F125" s="30"/>
      <c r="G125" s="30"/>
    </row>
    <row r="126" spans="1:7" s="28" customFormat="1" ht="13.8" x14ac:dyDescent="0.3">
      <c r="A126" s="30"/>
      <c r="B126" s="30"/>
      <c r="C126" s="30"/>
      <c r="D126" s="30"/>
      <c r="E126" s="30"/>
      <c r="F126" s="30"/>
      <c r="G126" s="30"/>
    </row>
    <row r="127" spans="1:7" s="28" customFormat="1" ht="13.8" x14ac:dyDescent="0.3">
      <c r="A127" s="30"/>
      <c r="B127" s="30"/>
      <c r="C127" s="30"/>
      <c r="D127" s="30"/>
      <c r="E127" s="30"/>
      <c r="F127" s="30"/>
      <c r="G127" s="30"/>
    </row>
    <row r="128" spans="1:7" s="28" customFormat="1" ht="13.8" x14ac:dyDescent="0.3">
      <c r="A128" s="30"/>
      <c r="B128" s="30"/>
      <c r="C128" s="30"/>
      <c r="D128" s="30"/>
      <c r="E128" s="30"/>
      <c r="F128" s="30"/>
      <c r="G128" s="30"/>
    </row>
    <row r="129" spans="1:7" s="28" customFormat="1" ht="13.8" x14ac:dyDescent="0.3">
      <c r="A129" s="30"/>
      <c r="B129" s="30"/>
      <c r="C129" s="30"/>
      <c r="D129" s="30"/>
      <c r="E129" s="30"/>
      <c r="F129" s="30"/>
      <c r="G129" s="30"/>
    </row>
    <row r="130" spans="1:7" s="28" customFormat="1" ht="13.8" x14ac:dyDescent="0.3">
      <c r="A130" s="30"/>
      <c r="B130" s="30"/>
      <c r="C130" s="30"/>
      <c r="D130" s="30"/>
      <c r="E130" s="30"/>
      <c r="F130" s="30"/>
      <c r="G130" s="30"/>
    </row>
    <row r="131" spans="1:7" s="28" customFormat="1" ht="13.8" x14ac:dyDescent="0.3">
      <c r="A131" s="30"/>
      <c r="B131" s="30"/>
      <c r="C131" s="30"/>
      <c r="D131" s="30"/>
      <c r="E131" s="30"/>
      <c r="F131" s="30"/>
      <c r="G131" s="30"/>
    </row>
    <row r="132" spans="1:7" s="28" customFormat="1" ht="13.8" x14ac:dyDescent="0.3">
      <c r="A132" s="30"/>
      <c r="B132" s="30"/>
      <c r="C132" s="30"/>
      <c r="D132" s="30"/>
      <c r="E132" s="30"/>
      <c r="F132" s="30"/>
      <c r="G132" s="30"/>
    </row>
    <row r="133" spans="1:7" s="28" customFormat="1" ht="13.8" x14ac:dyDescent="0.3">
      <c r="A133" s="30"/>
      <c r="B133" s="30"/>
      <c r="C133" s="30"/>
      <c r="D133" s="30"/>
      <c r="E133" s="30"/>
      <c r="F133" s="30"/>
      <c r="G133" s="30"/>
    </row>
    <row r="134" spans="1:7" s="28" customFormat="1" ht="13.8" x14ac:dyDescent="0.3">
      <c r="A134" s="30"/>
      <c r="B134" s="30"/>
      <c r="C134" s="30"/>
      <c r="D134" s="30"/>
      <c r="E134" s="30"/>
      <c r="F134" s="30"/>
      <c r="G134" s="30"/>
    </row>
    <row r="135" spans="1:7" s="28" customFormat="1" ht="13.8" x14ac:dyDescent="0.3">
      <c r="A135" s="30"/>
      <c r="B135" s="30"/>
      <c r="C135" s="30"/>
      <c r="D135" s="30"/>
      <c r="E135" s="30"/>
      <c r="F135" s="30"/>
      <c r="G135" s="30"/>
    </row>
    <row r="136" spans="1:7" s="28" customFormat="1" ht="13.8" x14ac:dyDescent="0.3">
      <c r="A136" s="30"/>
      <c r="B136" s="30"/>
      <c r="C136" s="30"/>
      <c r="D136" s="30"/>
      <c r="E136" s="30"/>
      <c r="F136" s="30"/>
      <c r="G136" s="30"/>
    </row>
    <row r="137" spans="1:7" s="28" customFormat="1" ht="13.8" x14ac:dyDescent="0.3">
      <c r="A137" s="30"/>
      <c r="B137" s="30"/>
      <c r="C137" s="30"/>
      <c r="D137" s="30"/>
      <c r="E137" s="30"/>
      <c r="F137" s="30"/>
      <c r="G137" s="30"/>
    </row>
    <row r="138" spans="1:7" s="28" customFormat="1" ht="13.8" x14ac:dyDescent="0.3">
      <c r="A138" s="30"/>
      <c r="B138" s="30"/>
      <c r="C138" s="30"/>
      <c r="D138" s="30"/>
      <c r="E138" s="30"/>
      <c r="F138" s="30"/>
      <c r="G138" s="30"/>
    </row>
    <row r="139" spans="1:7" s="28" customFormat="1" ht="13.8" x14ac:dyDescent="0.3">
      <c r="A139" s="30"/>
      <c r="B139" s="30"/>
      <c r="C139" s="30"/>
      <c r="D139" s="30"/>
      <c r="E139" s="30"/>
      <c r="F139" s="30"/>
      <c r="G139" s="30"/>
    </row>
    <row r="140" spans="1:7" s="28" customFormat="1" ht="13.8" x14ac:dyDescent="0.3">
      <c r="A140" s="30"/>
      <c r="B140" s="30"/>
      <c r="C140" s="30"/>
      <c r="D140" s="30"/>
      <c r="E140" s="30"/>
      <c r="F140" s="30"/>
      <c r="G140" s="30"/>
    </row>
    <row r="141" spans="1:7" s="28" customFormat="1" ht="13.8" x14ac:dyDescent="0.3">
      <c r="A141" s="30"/>
      <c r="B141" s="30"/>
      <c r="C141" s="30"/>
      <c r="D141" s="30"/>
      <c r="E141" s="30"/>
      <c r="F141" s="30"/>
      <c r="G141" s="30"/>
    </row>
    <row r="142" spans="1:7" s="28" customFormat="1" ht="13.8" x14ac:dyDescent="0.3">
      <c r="A142" s="30"/>
      <c r="B142" s="30"/>
      <c r="C142" s="30"/>
      <c r="D142" s="30"/>
      <c r="E142" s="30"/>
      <c r="F142" s="30"/>
      <c r="G142" s="30"/>
    </row>
    <row r="143" spans="1:7" s="28" customFormat="1" ht="13.8" x14ac:dyDescent="0.3">
      <c r="A143" s="30"/>
      <c r="B143" s="30"/>
      <c r="C143" s="30"/>
      <c r="D143" s="30"/>
      <c r="E143" s="30"/>
      <c r="F143" s="30"/>
      <c r="G143" s="30"/>
    </row>
    <row r="144" spans="1:7" s="28" customFormat="1" ht="13.8" x14ac:dyDescent="0.3">
      <c r="A144" s="30"/>
      <c r="B144" s="30"/>
      <c r="C144" s="30"/>
      <c r="D144" s="30"/>
      <c r="E144" s="30"/>
      <c r="F144" s="30"/>
      <c r="G144" s="30"/>
    </row>
    <row r="145" spans="1:7" s="28" customFormat="1" ht="13.8" x14ac:dyDescent="0.3">
      <c r="A145" s="30"/>
      <c r="B145" s="30"/>
      <c r="C145" s="30"/>
      <c r="D145" s="30"/>
      <c r="E145" s="30"/>
      <c r="F145" s="30"/>
      <c r="G145" s="30"/>
    </row>
    <row r="146" spans="1:7" s="28" customFormat="1" ht="13.8" x14ac:dyDescent="0.3">
      <c r="A146" s="30"/>
      <c r="B146" s="30"/>
      <c r="C146" s="30"/>
      <c r="D146" s="30"/>
      <c r="E146" s="30"/>
      <c r="F146" s="30"/>
      <c r="G146" s="30"/>
    </row>
    <row r="147" spans="1:7" s="28" customFormat="1" ht="13.8" x14ac:dyDescent="0.3">
      <c r="A147" s="30"/>
      <c r="B147" s="30"/>
      <c r="C147" s="30"/>
      <c r="D147" s="30"/>
      <c r="E147" s="30"/>
      <c r="F147" s="30"/>
      <c r="G147" s="30"/>
    </row>
    <row r="148" spans="1:7" s="28" customFormat="1" ht="13.8" x14ac:dyDescent="0.3">
      <c r="A148" s="30"/>
      <c r="B148" s="30"/>
      <c r="C148" s="30"/>
      <c r="D148" s="30"/>
      <c r="E148" s="30"/>
      <c r="F148" s="30"/>
      <c r="G148" s="30"/>
    </row>
    <row r="149" spans="1:7" s="28" customFormat="1" ht="13.8" x14ac:dyDescent="0.3">
      <c r="A149" s="30"/>
      <c r="B149" s="30"/>
      <c r="C149" s="30"/>
      <c r="D149" s="30"/>
      <c r="E149" s="30"/>
      <c r="F149" s="30"/>
      <c r="G149" s="30"/>
    </row>
    <row r="150" spans="1:7" s="28" customFormat="1" ht="13.8" x14ac:dyDescent="0.3">
      <c r="A150" s="30"/>
      <c r="B150" s="30"/>
      <c r="C150" s="30"/>
      <c r="D150" s="30"/>
      <c r="E150" s="30"/>
      <c r="F150" s="30"/>
      <c r="G150" s="30"/>
    </row>
    <row r="151" spans="1:7" s="28" customFormat="1" ht="13.8" x14ac:dyDescent="0.3">
      <c r="A151" s="30"/>
      <c r="B151" s="30"/>
      <c r="C151" s="30"/>
      <c r="D151" s="30"/>
      <c r="E151" s="30"/>
      <c r="F151" s="30"/>
      <c r="G151" s="30"/>
    </row>
    <row r="152" spans="1:7" s="28" customFormat="1" ht="13.8" x14ac:dyDescent="0.3">
      <c r="A152" s="30"/>
      <c r="B152" s="30"/>
      <c r="C152" s="30"/>
      <c r="D152" s="30"/>
      <c r="E152" s="30"/>
      <c r="F152" s="30"/>
      <c r="G152" s="30"/>
    </row>
    <row r="153" spans="1:7" s="28" customFormat="1" ht="13.8" x14ac:dyDescent="0.3">
      <c r="A153" s="30"/>
      <c r="B153" s="30"/>
      <c r="C153" s="30"/>
      <c r="D153" s="30"/>
      <c r="E153" s="30"/>
      <c r="F153" s="30"/>
      <c r="G153" s="30"/>
    </row>
    <row r="154" spans="1:7" s="28" customFormat="1" ht="13.8" x14ac:dyDescent="0.3">
      <c r="A154" s="30"/>
      <c r="B154" s="30"/>
      <c r="C154" s="30"/>
      <c r="D154" s="30"/>
      <c r="E154" s="30"/>
      <c r="F154" s="30"/>
      <c r="G154" s="30"/>
    </row>
    <row r="155" spans="1:7" s="28" customFormat="1" ht="13.8" x14ac:dyDescent="0.3">
      <c r="A155" s="30"/>
      <c r="B155" s="30"/>
      <c r="C155" s="30"/>
      <c r="D155" s="30"/>
      <c r="E155" s="30"/>
      <c r="F155" s="30"/>
      <c r="G155" s="30"/>
    </row>
    <row r="156" spans="1:7" s="28" customFormat="1" ht="13.8" x14ac:dyDescent="0.3">
      <c r="A156" s="30"/>
      <c r="B156" s="30"/>
      <c r="C156" s="30"/>
      <c r="D156" s="30"/>
      <c r="E156" s="30"/>
      <c r="F156" s="30"/>
      <c r="G156" s="30"/>
    </row>
    <row r="157" spans="1:7" s="28" customFormat="1" ht="13.8" x14ac:dyDescent="0.3">
      <c r="A157" s="30"/>
      <c r="B157" s="30"/>
      <c r="C157" s="30"/>
      <c r="D157" s="30"/>
      <c r="E157" s="30"/>
      <c r="F157" s="30"/>
      <c r="G157" s="30"/>
    </row>
    <row r="158" spans="1:7" s="28" customFormat="1" ht="13.8" x14ac:dyDescent="0.3">
      <c r="A158" s="30"/>
      <c r="B158" s="30"/>
      <c r="C158" s="30"/>
      <c r="D158" s="30"/>
      <c r="E158" s="30"/>
      <c r="F158" s="30"/>
      <c r="G158" s="30"/>
    </row>
    <row r="159" spans="1:7" s="28" customFormat="1" ht="13.8" x14ac:dyDescent="0.3">
      <c r="A159" s="30"/>
      <c r="B159" s="30"/>
      <c r="C159" s="30"/>
      <c r="D159" s="30"/>
      <c r="E159" s="30"/>
      <c r="F159" s="30"/>
      <c r="G159" s="30"/>
    </row>
    <row r="160" spans="1:7" s="28" customFormat="1" ht="13.8" x14ac:dyDescent="0.3">
      <c r="A160" s="30"/>
      <c r="B160" s="30"/>
      <c r="C160" s="30"/>
      <c r="D160" s="30"/>
      <c r="E160" s="30"/>
      <c r="F160" s="30"/>
      <c r="G160" s="30"/>
    </row>
    <row r="161" spans="1:7" s="28" customFormat="1" ht="13.8" x14ac:dyDescent="0.3">
      <c r="A161" s="30"/>
      <c r="B161" s="30"/>
      <c r="C161" s="30"/>
      <c r="D161" s="30"/>
      <c r="E161" s="30"/>
      <c r="F161" s="30"/>
      <c r="G161" s="30"/>
    </row>
    <row r="162" spans="1:7" s="28" customFormat="1" ht="13.8" x14ac:dyDescent="0.3">
      <c r="A162" s="30"/>
      <c r="B162" s="30"/>
      <c r="C162" s="30"/>
      <c r="D162" s="30"/>
      <c r="E162" s="30"/>
      <c r="F162" s="30"/>
      <c r="G162" s="30"/>
    </row>
    <row r="163" spans="1:7" s="28" customFormat="1" ht="13.8" x14ac:dyDescent="0.3">
      <c r="A163" s="30"/>
      <c r="B163" s="30"/>
      <c r="C163" s="30"/>
      <c r="D163" s="30"/>
      <c r="E163" s="30"/>
      <c r="F163" s="30"/>
      <c r="G163" s="30"/>
    </row>
    <row r="164" spans="1:7" s="28" customFormat="1" ht="13.8" x14ac:dyDescent="0.3">
      <c r="A164" s="30"/>
      <c r="B164" s="30"/>
      <c r="C164" s="30"/>
      <c r="D164" s="30"/>
      <c r="E164" s="30"/>
      <c r="F164" s="30"/>
      <c r="G164" s="30"/>
    </row>
    <row r="165" spans="1:7" s="28" customFormat="1" ht="13.8" x14ac:dyDescent="0.3">
      <c r="A165" s="30"/>
      <c r="B165" s="30"/>
      <c r="C165" s="30"/>
      <c r="D165" s="30"/>
      <c r="E165" s="30"/>
      <c r="F165" s="30"/>
      <c r="G165" s="30"/>
    </row>
    <row r="166" spans="1:7" s="28" customFormat="1" ht="13.8" x14ac:dyDescent="0.3">
      <c r="A166" s="30"/>
      <c r="B166" s="30"/>
      <c r="C166" s="30"/>
      <c r="D166" s="30"/>
      <c r="E166" s="30"/>
      <c r="F166" s="30"/>
      <c r="G166" s="30"/>
    </row>
    <row r="167" spans="1:7" s="28" customFormat="1" ht="13.8" x14ac:dyDescent="0.3">
      <c r="A167" s="30"/>
      <c r="B167" s="30"/>
      <c r="C167" s="30"/>
      <c r="D167" s="30"/>
      <c r="E167" s="30"/>
      <c r="F167" s="30"/>
      <c r="G167" s="30"/>
    </row>
    <row r="168" spans="1:7" s="28" customFormat="1" ht="13.8" x14ac:dyDescent="0.3">
      <c r="A168" s="30"/>
      <c r="B168" s="30"/>
      <c r="C168" s="30"/>
      <c r="D168" s="30"/>
      <c r="E168" s="30"/>
      <c r="F168" s="30"/>
      <c r="G168" s="30"/>
    </row>
    <row r="169" spans="1:7" s="28" customFormat="1" ht="13.8" x14ac:dyDescent="0.3">
      <c r="A169" s="30"/>
      <c r="B169" s="30"/>
      <c r="C169" s="30"/>
      <c r="D169" s="30"/>
      <c r="E169" s="30"/>
      <c r="F169" s="30"/>
      <c r="G169" s="30"/>
    </row>
    <row r="170" spans="1:7" s="28" customFormat="1" ht="13.8" x14ac:dyDescent="0.3">
      <c r="A170" s="30"/>
      <c r="B170" s="30"/>
      <c r="C170" s="30"/>
      <c r="D170" s="30"/>
      <c r="E170" s="30"/>
      <c r="F170" s="30"/>
      <c r="G170" s="30"/>
    </row>
    <row r="171" spans="1:7" s="28" customFormat="1" ht="13.8" x14ac:dyDescent="0.3">
      <c r="A171" s="30"/>
      <c r="B171" s="30"/>
      <c r="C171" s="30"/>
      <c r="D171" s="30"/>
      <c r="E171" s="30"/>
      <c r="F171" s="30"/>
      <c r="G171" s="30"/>
    </row>
    <row r="172" spans="1:7" s="28" customFormat="1" ht="13.8" x14ac:dyDescent="0.3">
      <c r="A172" s="30"/>
      <c r="B172" s="30"/>
      <c r="C172" s="30"/>
      <c r="D172" s="30"/>
      <c r="E172" s="30"/>
      <c r="F172" s="30"/>
      <c r="G172" s="30"/>
    </row>
    <row r="173" spans="1:7" s="28" customFormat="1" ht="13.8" x14ac:dyDescent="0.3">
      <c r="A173" s="30"/>
      <c r="B173" s="30"/>
      <c r="C173" s="30"/>
      <c r="D173" s="30"/>
      <c r="E173" s="30"/>
      <c r="F173" s="30"/>
      <c r="G173" s="30"/>
    </row>
    <row r="174" spans="1:7" s="28" customFormat="1" ht="13.8" x14ac:dyDescent="0.3">
      <c r="A174" s="30"/>
      <c r="B174" s="30"/>
      <c r="C174" s="30"/>
      <c r="D174" s="30"/>
      <c r="E174" s="30"/>
      <c r="F174" s="30"/>
      <c r="G174" s="30"/>
    </row>
    <row r="175" spans="1:7" s="28" customFormat="1" ht="13.8" x14ac:dyDescent="0.3">
      <c r="A175" s="30"/>
      <c r="B175" s="30"/>
      <c r="C175" s="30"/>
      <c r="D175" s="30"/>
      <c r="E175" s="30"/>
      <c r="F175" s="30"/>
      <c r="G175" s="30"/>
    </row>
    <row r="176" spans="1:7" s="28" customFormat="1" ht="13.8" x14ac:dyDescent="0.3">
      <c r="A176" s="30"/>
      <c r="B176" s="30"/>
      <c r="C176" s="30"/>
      <c r="D176" s="30"/>
      <c r="E176" s="30"/>
      <c r="F176" s="30"/>
      <c r="G176" s="30"/>
    </row>
    <row r="177" spans="1:7" s="28" customFormat="1" ht="13.8" x14ac:dyDescent="0.3">
      <c r="A177" s="30"/>
      <c r="B177" s="30"/>
      <c r="C177" s="30"/>
      <c r="D177" s="30"/>
      <c r="E177" s="30"/>
      <c r="F177" s="30"/>
      <c r="G177" s="30"/>
    </row>
    <row r="178" spans="1:7" s="28" customFormat="1" ht="13.8" x14ac:dyDescent="0.3">
      <c r="A178" s="30"/>
      <c r="B178" s="30"/>
      <c r="C178" s="30"/>
      <c r="D178" s="30"/>
      <c r="E178" s="30"/>
      <c r="F178" s="30"/>
      <c r="G178" s="30"/>
    </row>
    <row r="179" spans="1:7" s="28" customFormat="1" ht="13.8" x14ac:dyDescent="0.3">
      <c r="A179" s="30"/>
      <c r="B179" s="30"/>
      <c r="C179" s="30"/>
      <c r="D179" s="30"/>
      <c r="E179" s="30"/>
      <c r="F179" s="30"/>
      <c r="G179" s="30"/>
    </row>
    <row r="180" spans="1:7" s="28" customFormat="1" ht="13.8" x14ac:dyDescent="0.3">
      <c r="A180" s="30"/>
      <c r="B180" s="30"/>
      <c r="C180" s="30"/>
      <c r="D180" s="30"/>
      <c r="E180" s="30"/>
      <c r="F180" s="30"/>
      <c r="G180" s="30"/>
    </row>
    <row r="181" spans="1:7" s="28" customFormat="1" ht="13.8" x14ac:dyDescent="0.3">
      <c r="A181" s="30"/>
      <c r="B181" s="30"/>
      <c r="C181" s="30"/>
      <c r="D181" s="30"/>
      <c r="E181" s="30"/>
      <c r="F181" s="30"/>
      <c r="G181" s="30"/>
    </row>
    <row r="182" spans="1:7" s="28" customFormat="1" ht="13.8" x14ac:dyDescent="0.3">
      <c r="A182" s="30"/>
      <c r="B182" s="30"/>
      <c r="C182" s="30"/>
      <c r="D182" s="30"/>
      <c r="E182" s="30"/>
      <c r="F182" s="30"/>
      <c r="G182" s="30"/>
    </row>
    <row r="183" spans="1:7" s="28" customFormat="1" ht="13.8" x14ac:dyDescent="0.3">
      <c r="A183" s="30"/>
      <c r="B183" s="30"/>
      <c r="C183" s="30"/>
      <c r="D183" s="30"/>
      <c r="E183" s="30"/>
      <c r="F183" s="30"/>
      <c r="G183" s="30"/>
    </row>
    <row r="184" spans="1:7" s="28" customFormat="1" ht="13.8" x14ac:dyDescent="0.3">
      <c r="A184" s="30"/>
      <c r="B184" s="30"/>
      <c r="C184" s="30"/>
      <c r="D184" s="30"/>
      <c r="E184" s="30"/>
      <c r="F184" s="30"/>
      <c r="G184" s="30"/>
    </row>
    <row r="185" spans="1:7" s="28" customFormat="1" ht="13.8" x14ac:dyDescent="0.3">
      <c r="A185" s="30"/>
      <c r="B185" s="30"/>
      <c r="C185" s="30"/>
      <c r="D185" s="30"/>
      <c r="E185" s="30"/>
      <c r="F185" s="30"/>
      <c r="G185" s="30"/>
    </row>
    <row r="186" spans="1:7" s="28" customFormat="1" ht="13.8" x14ac:dyDescent="0.3">
      <c r="A186" s="30"/>
      <c r="B186" s="30"/>
      <c r="C186" s="30"/>
      <c r="D186" s="30"/>
      <c r="E186" s="30"/>
      <c r="F186" s="30"/>
      <c r="G186" s="30"/>
    </row>
    <row r="187" spans="1:7" s="28" customFormat="1" ht="13.8" x14ac:dyDescent="0.3">
      <c r="A187" s="30"/>
      <c r="B187" s="30"/>
      <c r="C187" s="30"/>
      <c r="D187" s="30"/>
      <c r="E187" s="30"/>
      <c r="F187" s="30"/>
      <c r="G187" s="30"/>
    </row>
    <row r="188" spans="1:7" s="28" customFormat="1" ht="13.8" x14ac:dyDescent="0.3">
      <c r="A188" s="30"/>
      <c r="B188" s="30"/>
      <c r="C188" s="30"/>
      <c r="D188" s="30"/>
      <c r="E188" s="30"/>
      <c r="F188" s="30"/>
      <c r="G188" s="30"/>
    </row>
    <row r="189" spans="1:7" s="28" customFormat="1" ht="13.8" x14ac:dyDescent="0.3">
      <c r="A189" s="30"/>
      <c r="B189" s="30"/>
      <c r="C189" s="30"/>
      <c r="D189" s="30"/>
      <c r="E189" s="30"/>
      <c r="F189" s="30"/>
      <c r="G189" s="30"/>
    </row>
    <row r="190" spans="1:7" s="28" customFormat="1" ht="13.8" x14ac:dyDescent="0.3">
      <c r="A190" s="30"/>
      <c r="B190" s="30"/>
      <c r="C190" s="30"/>
      <c r="D190" s="30"/>
      <c r="E190" s="30"/>
      <c r="F190" s="30"/>
      <c r="G190" s="30"/>
    </row>
    <row r="191" spans="1:7" s="28" customFormat="1" ht="13.8" x14ac:dyDescent="0.3">
      <c r="A191" s="30"/>
      <c r="B191" s="30"/>
      <c r="C191" s="30"/>
      <c r="D191" s="30"/>
      <c r="E191" s="30"/>
      <c r="F191" s="30"/>
      <c r="G191" s="30"/>
    </row>
    <row r="192" spans="1:7" s="28" customFormat="1" ht="13.8" x14ac:dyDescent="0.3">
      <c r="A192" s="30"/>
      <c r="B192" s="30"/>
      <c r="C192" s="30"/>
      <c r="D192" s="30"/>
      <c r="E192" s="30"/>
      <c r="F192" s="30"/>
      <c r="G192" s="30"/>
    </row>
    <row r="193" spans="1:7" s="28" customFormat="1" ht="13.8" x14ac:dyDescent="0.3">
      <c r="A193" s="30"/>
      <c r="B193" s="30"/>
      <c r="C193" s="30"/>
      <c r="D193" s="30"/>
      <c r="E193" s="30"/>
      <c r="F193" s="30"/>
      <c r="G193" s="30"/>
    </row>
    <row r="194" spans="1:7" s="28" customFormat="1" ht="13.8" x14ac:dyDescent="0.3">
      <c r="A194" s="30"/>
      <c r="B194" s="30"/>
      <c r="C194" s="30"/>
      <c r="D194" s="30"/>
      <c r="E194" s="30"/>
      <c r="F194" s="30"/>
      <c r="G194" s="30"/>
    </row>
    <row r="195" spans="1:7" s="28" customFormat="1" ht="13.8" x14ac:dyDescent="0.3">
      <c r="A195" s="30"/>
      <c r="B195" s="30"/>
      <c r="C195" s="30"/>
      <c r="D195" s="30"/>
      <c r="E195" s="30"/>
      <c r="F195" s="30"/>
      <c r="G195" s="30"/>
    </row>
    <row r="196" spans="1:7" s="28" customFormat="1" ht="13.8" x14ac:dyDescent="0.3">
      <c r="A196" s="30"/>
      <c r="B196" s="30"/>
      <c r="C196" s="30"/>
      <c r="D196" s="30"/>
      <c r="E196" s="30"/>
      <c r="F196" s="30"/>
      <c r="G196" s="30"/>
    </row>
    <row r="197" spans="1:7" s="28" customFormat="1" ht="13.8" x14ac:dyDescent="0.3">
      <c r="A197" s="30"/>
      <c r="B197" s="30"/>
      <c r="C197" s="30"/>
      <c r="D197" s="30"/>
      <c r="E197" s="30"/>
      <c r="F197" s="30"/>
      <c r="G197" s="30"/>
    </row>
    <row r="198" spans="1:7" s="28" customFormat="1" ht="13.8" x14ac:dyDescent="0.3">
      <c r="A198" s="30"/>
      <c r="B198" s="30"/>
      <c r="C198" s="30"/>
      <c r="D198" s="30"/>
      <c r="E198" s="30"/>
      <c r="F198" s="30"/>
      <c r="G198" s="30"/>
    </row>
    <row r="199" spans="1:7" s="28" customFormat="1" ht="13.8" x14ac:dyDescent="0.3">
      <c r="A199" s="30"/>
      <c r="B199" s="30"/>
      <c r="C199" s="30"/>
      <c r="D199" s="30"/>
      <c r="E199" s="30"/>
      <c r="F199" s="30"/>
      <c r="G199" s="30"/>
    </row>
    <row r="200" spans="1:7" s="28" customFormat="1" ht="13.8" x14ac:dyDescent="0.3">
      <c r="A200" s="30"/>
      <c r="B200" s="30"/>
      <c r="C200" s="30"/>
      <c r="D200" s="30"/>
      <c r="E200" s="30"/>
      <c r="F200" s="30"/>
      <c r="G200" s="30"/>
    </row>
    <row r="201" spans="1:7" s="28" customFormat="1" ht="13.8" x14ac:dyDescent="0.3">
      <c r="A201" s="30"/>
      <c r="B201" s="30"/>
      <c r="C201" s="30"/>
      <c r="D201" s="30"/>
      <c r="E201" s="30"/>
      <c r="F201" s="30"/>
      <c r="G201" s="30"/>
    </row>
    <row r="202" spans="1:7" s="28" customFormat="1" ht="13.8" x14ac:dyDescent="0.3">
      <c r="A202" s="30"/>
      <c r="B202" s="30"/>
      <c r="C202" s="30"/>
      <c r="D202" s="30"/>
      <c r="E202" s="30"/>
      <c r="F202" s="30"/>
      <c r="G202" s="30"/>
    </row>
    <row r="203" spans="1:7" s="28" customFormat="1" ht="13.8" x14ac:dyDescent="0.3">
      <c r="A203" s="30"/>
      <c r="B203" s="30"/>
      <c r="C203" s="30"/>
      <c r="D203" s="30"/>
      <c r="E203" s="30"/>
      <c r="F203" s="30"/>
      <c r="G203" s="30"/>
    </row>
    <row r="204" spans="1:7" s="28" customFormat="1" ht="13.8" x14ac:dyDescent="0.3">
      <c r="A204" s="30"/>
      <c r="B204" s="30"/>
      <c r="C204" s="30"/>
      <c r="D204" s="30"/>
      <c r="E204" s="30"/>
      <c r="F204" s="30"/>
      <c r="G204" s="30"/>
    </row>
    <row r="205" spans="1:7" s="28" customFormat="1" ht="13.8" x14ac:dyDescent="0.3">
      <c r="A205" s="30"/>
      <c r="B205" s="30"/>
      <c r="C205" s="30"/>
      <c r="D205" s="30"/>
      <c r="E205" s="30"/>
      <c r="F205" s="30"/>
      <c r="G205" s="30"/>
    </row>
    <row r="206" spans="1:7" s="28" customFormat="1" ht="13.8" x14ac:dyDescent="0.3">
      <c r="A206" s="30"/>
      <c r="B206" s="30"/>
      <c r="C206" s="30"/>
      <c r="D206" s="30"/>
      <c r="E206" s="30"/>
      <c r="F206" s="30"/>
      <c r="G206" s="30"/>
    </row>
    <row r="207" spans="1:7" s="28" customFormat="1" ht="13.8" x14ac:dyDescent="0.3">
      <c r="A207" s="30"/>
      <c r="B207" s="30"/>
      <c r="C207" s="30"/>
      <c r="D207" s="30"/>
      <c r="E207" s="30"/>
      <c r="F207" s="30"/>
      <c r="G207" s="30"/>
    </row>
    <row r="208" spans="1:7" s="28" customFormat="1" ht="13.8" x14ac:dyDescent="0.3">
      <c r="A208" s="30"/>
      <c r="B208" s="30"/>
      <c r="C208" s="30"/>
      <c r="D208" s="30"/>
      <c r="E208" s="30"/>
      <c r="F208" s="30"/>
      <c r="G208" s="30"/>
    </row>
    <row r="209" spans="1:7" s="28" customFormat="1" ht="13.8" x14ac:dyDescent="0.3">
      <c r="A209" s="30"/>
      <c r="B209" s="30"/>
      <c r="C209" s="30"/>
      <c r="D209" s="30"/>
      <c r="E209" s="30"/>
      <c r="F209" s="30"/>
      <c r="G209" s="30"/>
    </row>
    <row r="210" spans="1:7" s="28" customFormat="1" ht="13.8" x14ac:dyDescent="0.3">
      <c r="A210" s="30"/>
      <c r="B210" s="30"/>
      <c r="C210" s="30"/>
      <c r="D210" s="30"/>
      <c r="E210" s="30"/>
      <c r="F210" s="30"/>
      <c r="G210" s="30"/>
    </row>
    <row r="211" spans="1:7" s="28" customFormat="1" ht="13.8" x14ac:dyDescent="0.3">
      <c r="A211" s="30"/>
      <c r="B211" s="30"/>
      <c r="C211" s="30"/>
      <c r="D211" s="30"/>
      <c r="E211" s="30"/>
      <c r="F211" s="30"/>
      <c r="G211" s="30"/>
    </row>
    <row r="212" spans="1:7" s="28" customFormat="1" ht="13.8" x14ac:dyDescent="0.3">
      <c r="A212" s="30"/>
      <c r="B212" s="30"/>
      <c r="C212" s="30"/>
      <c r="D212" s="30"/>
      <c r="E212" s="30"/>
      <c r="F212" s="30"/>
      <c r="G212" s="30"/>
    </row>
    <row r="213" spans="1:7" s="28" customFormat="1" ht="13.8" x14ac:dyDescent="0.3">
      <c r="A213" s="30"/>
      <c r="B213" s="30"/>
      <c r="C213" s="30"/>
      <c r="D213" s="30"/>
      <c r="E213" s="30"/>
      <c r="F213" s="30"/>
      <c r="G213" s="30"/>
    </row>
    <row r="214" spans="1:7" s="28" customFormat="1" ht="13.8" x14ac:dyDescent="0.3">
      <c r="A214" s="30"/>
      <c r="B214" s="30"/>
      <c r="C214" s="30"/>
      <c r="D214" s="30"/>
      <c r="E214" s="30"/>
      <c r="F214" s="30"/>
      <c r="G214" s="30"/>
    </row>
    <row r="215" spans="1:7" s="28" customFormat="1" ht="13.8" x14ac:dyDescent="0.3">
      <c r="A215" s="30"/>
      <c r="B215" s="30"/>
      <c r="C215" s="30"/>
      <c r="D215" s="30"/>
      <c r="E215" s="30"/>
      <c r="F215" s="30"/>
      <c r="G215" s="30"/>
    </row>
    <row r="216" spans="1:7" s="28" customFormat="1" ht="13.8" x14ac:dyDescent="0.3">
      <c r="A216" s="30"/>
      <c r="B216" s="30"/>
      <c r="C216" s="30"/>
      <c r="D216" s="30"/>
      <c r="E216" s="30"/>
      <c r="F216" s="30"/>
      <c r="G216" s="30"/>
    </row>
    <row r="217" spans="1:7" s="28" customFormat="1" ht="13.8" x14ac:dyDescent="0.3">
      <c r="A217" s="30"/>
      <c r="B217" s="30"/>
      <c r="C217" s="30"/>
      <c r="D217" s="30"/>
      <c r="E217" s="30"/>
      <c r="F217" s="30"/>
      <c r="G217" s="30"/>
    </row>
    <row r="218" spans="1:7" s="28" customFormat="1" ht="13.8" x14ac:dyDescent="0.3">
      <c r="A218" s="30"/>
      <c r="B218" s="30"/>
      <c r="C218" s="30"/>
      <c r="D218" s="30"/>
      <c r="E218" s="30"/>
      <c r="F218" s="30"/>
      <c r="G218" s="30"/>
    </row>
    <row r="219" spans="1:7" s="28" customFormat="1" ht="13.8" x14ac:dyDescent="0.3">
      <c r="A219" s="30"/>
      <c r="B219" s="30"/>
      <c r="C219" s="30"/>
      <c r="D219" s="30"/>
      <c r="E219" s="30"/>
      <c r="F219" s="30"/>
      <c r="G219" s="30"/>
    </row>
    <row r="220" spans="1:7" s="28" customFormat="1" ht="13.8" x14ac:dyDescent="0.3">
      <c r="A220" s="30"/>
      <c r="B220" s="30"/>
      <c r="C220" s="30"/>
      <c r="D220" s="30"/>
      <c r="E220" s="30"/>
      <c r="F220" s="30"/>
      <c r="G220" s="30"/>
    </row>
    <row r="221" spans="1:7" s="28" customFormat="1" ht="13.8" x14ac:dyDescent="0.3">
      <c r="A221" s="30"/>
      <c r="B221" s="30"/>
      <c r="C221" s="30"/>
      <c r="D221" s="30"/>
      <c r="E221" s="30"/>
      <c r="F221" s="30"/>
      <c r="G221" s="30"/>
    </row>
    <row r="222" spans="1:7" s="28" customFormat="1" ht="13.8" x14ac:dyDescent="0.3">
      <c r="A222" s="30"/>
      <c r="B222" s="30"/>
      <c r="C222" s="30"/>
      <c r="D222" s="30"/>
      <c r="E222" s="30"/>
      <c r="F222" s="30"/>
      <c r="G222" s="30"/>
    </row>
    <row r="223" spans="1:7" s="28" customFormat="1" ht="13.8" x14ac:dyDescent="0.3">
      <c r="A223" s="30"/>
      <c r="B223" s="30"/>
      <c r="C223" s="30"/>
      <c r="D223" s="30"/>
      <c r="E223" s="30"/>
      <c r="F223" s="30"/>
      <c r="G223" s="30"/>
    </row>
    <row r="224" spans="1:7" s="28" customFormat="1" ht="13.8" x14ac:dyDescent="0.3">
      <c r="A224" s="30"/>
      <c r="B224" s="30"/>
      <c r="C224" s="30"/>
      <c r="D224" s="30"/>
      <c r="E224" s="30"/>
      <c r="F224" s="30"/>
      <c r="G224" s="30"/>
    </row>
    <row r="225" spans="1:7" s="28" customFormat="1" ht="13.8" x14ac:dyDescent="0.3">
      <c r="A225" s="30"/>
      <c r="B225" s="30"/>
      <c r="C225" s="30"/>
      <c r="D225" s="30"/>
      <c r="E225" s="30"/>
      <c r="F225" s="30"/>
      <c r="G225" s="30"/>
    </row>
    <row r="226" spans="1:7" s="28" customFormat="1" ht="13.8" x14ac:dyDescent="0.3">
      <c r="A226" s="30"/>
      <c r="B226" s="30"/>
      <c r="C226" s="30"/>
      <c r="D226" s="30"/>
      <c r="E226" s="30"/>
      <c r="F226" s="30"/>
      <c r="G226" s="30"/>
    </row>
    <row r="227" spans="1:7" s="28" customFormat="1" ht="13.8" x14ac:dyDescent="0.3">
      <c r="A227" s="30"/>
      <c r="B227" s="30"/>
      <c r="C227" s="30"/>
      <c r="D227" s="30"/>
      <c r="E227" s="30"/>
      <c r="F227" s="30"/>
      <c r="G227" s="30"/>
    </row>
    <row r="228" spans="1:7" s="28" customFormat="1" ht="13.8" x14ac:dyDescent="0.3">
      <c r="A228" s="30"/>
      <c r="B228" s="30"/>
      <c r="C228" s="30"/>
      <c r="D228" s="30"/>
      <c r="E228" s="30"/>
      <c r="F228" s="30"/>
      <c r="G228" s="30"/>
    </row>
    <row r="229" spans="1:7" s="28" customFormat="1" ht="13.8" x14ac:dyDescent="0.3">
      <c r="A229" s="30"/>
      <c r="B229" s="30"/>
      <c r="C229" s="30"/>
      <c r="D229" s="30"/>
      <c r="E229" s="30"/>
      <c r="F229" s="30"/>
      <c r="G229" s="30"/>
    </row>
    <row r="230" spans="1:7" s="28" customFormat="1" ht="13.8" x14ac:dyDescent="0.3">
      <c r="A230" s="30"/>
      <c r="B230" s="30"/>
      <c r="C230" s="30"/>
      <c r="D230" s="30"/>
      <c r="E230" s="30"/>
      <c r="F230" s="30"/>
      <c r="G230" s="30"/>
    </row>
    <row r="231" spans="1:7" s="28" customFormat="1" ht="13.8" x14ac:dyDescent="0.3">
      <c r="A231" s="30"/>
      <c r="B231" s="30"/>
      <c r="C231" s="30"/>
      <c r="D231" s="30"/>
      <c r="E231" s="30"/>
      <c r="F231" s="30"/>
      <c r="G231" s="30"/>
    </row>
    <row r="232" spans="1:7" s="28" customFormat="1" ht="13.8" x14ac:dyDescent="0.3">
      <c r="A232" s="30"/>
      <c r="B232" s="30"/>
      <c r="C232" s="30"/>
      <c r="D232" s="30"/>
      <c r="E232" s="30"/>
      <c r="F232" s="30"/>
      <c r="G232" s="30"/>
    </row>
    <row r="233" spans="1:7" s="28" customFormat="1" ht="13.8" x14ac:dyDescent="0.3">
      <c r="A233" s="30"/>
      <c r="B233" s="30"/>
      <c r="C233" s="30"/>
      <c r="D233" s="30"/>
      <c r="E233" s="30"/>
      <c r="F233" s="30"/>
      <c r="G233" s="30"/>
    </row>
    <row r="234" spans="1:7" s="28" customFormat="1" ht="13.8" x14ac:dyDescent="0.3">
      <c r="A234" s="30"/>
      <c r="B234" s="30"/>
      <c r="C234" s="30"/>
      <c r="D234" s="30"/>
      <c r="E234" s="30"/>
      <c r="F234" s="30"/>
      <c r="G234" s="30"/>
    </row>
    <row r="235" spans="1:7" s="28" customFormat="1" ht="13.8" x14ac:dyDescent="0.3">
      <c r="A235" s="30"/>
      <c r="B235" s="30"/>
      <c r="C235" s="30"/>
      <c r="D235" s="30"/>
      <c r="E235" s="30"/>
      <c r="F235" s="30"/>
      <c r="G235" s="30"/>
    </row>
    <row r="236" spans="1:7" s="28" customFormat="1" ht="13.8" x14ac:dyDescent="0.3">
      <c r="A236" s="30"/>
      <c r="B236" s="30"/>
      <c r="C236" s="30"/>
      <c r="D236" s="30"/>
      <c r="E236" s="30"/>
      <c r="F236" s="30"/>
      <c r="G236" s="30"/>
    </row>
    <row r="237" spans="1:7" s="28" customFormat="1" ht="13.8" x14ac:dyDescent="0.3">
      <c r="A237" s="30"/>
      <c r="B237" s="30"/>
      <c r="C237" s="30"/>
      <c r="D237" s="30"/>
      <c r="E237" s="30"/>
      <c r="F237" s="30"/>
      <c r="G237" s="30"/>
    </row>
    <row r="238" spans="1:7" s="28" customFormat="1" ht="13.8" x14ac:dyDescent="0.3">
      <c r="A238" s="30"/>
      <c r="B238" s="30"/>
      <c r="C238" s="30"/>
      <c r="D238" s="30"/>
      <c r="E238" s="30"/>
      <c r="F238" s="30"/>
      <c r="G238" s="30"/>
    </row>
    <row r="239" spans="1:7" s="28" customFormat="1" ht="13.8" x14ac:dyDescent="0.3">
      <c r="A239" s="30"/>
      <c r="B239" s="30"/>
      <c r="C239" s="30"/>
      <c r="D239" s="30"/>
      <c r="E239" s="30"/>
      <c r="F239" s="30"/>
      <c r="G239" s="30"/>
    </row>
    <row r="240" spans="1:7" s="28" customFormat="1" ht="13.8" x14ac:dyDescent="0.3">
      <c r="A240" s="30"/>
      <c r="B240" s="30"/>
      <c r="C240" s="30"/>
      <c r="D240" s="30"/>
      <c r="E240" s="30"/>
      <c r="F240" s="30"/>
      <c r="G240" s="30"/>
    </row>
    <row r="241" spans="1:7" s="28" customFormat="1" ht="13.8" x14ac:dyDescent="0.3">
      <c r="A241" s="30"/>
      <c r="B241" s="30"/>
      <c r="C241" s="30"/>
      <c r="D241" s="30"/>
      <c r="E241" s="30"/>
      <c r="F241" s="30"/>
      <c r="G241" s="30"/>
    </row>
    <row r="242" spans="1:7" s="28" customFormat="1" ht="13.8" x14ac:dyDescent="0.3">
      <c r="A242" s="30"/>
      <c r="B242" s="30"/>
      <c r="C242" s="30"/>
      <c r="D242" s="30"/>
      <c r="E242" s="30"/>
      <c r="F242" s="30"/>
      <c r="G242" s="30"/>
    </row>
    <row r="243" spans="1:7" s="28" customFormat="1" ht="13.8" x14ac:dyDescent="0.3">
      <c r="A243" s="30"/>
      <c r="B243" s="30"/>
      <c r="C243" s="30"/>
      <c r="D243" s="30"/>
      <c r="E243" s="30"/>
      <c r="F243" s="30"/>
      <c r="G243" s="30"/>
    </row>
    <row r="244" spans="1:7" s="28" customFormat="1" ht="13.8" x14ac:dyDescent="0.3">
      <c r="A244" s="30"/>
      <c r="B244" s="30"/>
      <c r="C244" s="30"/>
      <c r="D244" s="30"/>
      <c r="E244" s="30"/>
      <c r="F244" s="30"/>
      <c r="G244" s="30"/>
    </row>
    <row r="245" spans="1:7" s="28" customFormat="1" ht="13.8" x14ac:dyDescent="0.3">
      <c r="A245" s="30"/>
      <c r="B245" s="30"/>
      <c r="C245" s="30"/>
      <c r="D245" s="30"/>
      <c r="E245" s="30"/>
      <c r="F245" s="30"/>
      <c r="G245" s="30"/>
    </row>
    <row r="246" spans="1:7" s="28" customFormat="1" ht="13.8" x14ac:dyDescent="0.3">
      <c r="A246" s="30"/>
      <c r="B246" s="30"/>
      <c r="C246" s="30"/>
      <c r="D246" s="30"/>
      <c r="E246" s="30"/>
      <c r="F246" s="30"/>
      <c r="G246" s="30"/>
    </row>
    <row r="247" spans="1:7" s="28" customFormat="1" ht="13.8" x14ac:dyDescent="0.3">
      <c r="A247" s="30"/>
      <c r="B247" s="30"/>
      <c r="C247" s="30"/>
      <c r="D247" s="30"/>
      <c r="E247" s="30"/>
      <c r="F247" s="30"/>
      <c r="G247" s="30"/>
    </row>
    <row r="248" spans="1:7" s="28" customFormat="1" ht="13.8" x14ac:dyDescent="0.3">
      <c r="A248" s="30"/>
      <c r="B248" s="30"/>
      <c r="C248" s="30"/>
      <c r="D248" s="30"/>
      <c r="E248" s="30"/>
      <c r="F248" s="30"/>
      <c r="G248" s="30"/>
    </row>
    <row r="249" spans="1:7" s="28" customFormat="1" ht="13.8" x14ac:dyDescent="0.3">
      <c r="A249" s="30"/>
      <c r="B249" s="30"/>
      <c r="C249" s="30"/>
      <c r="D249" s="30"/>
      <c r="E249" s="30"/>
      <c r="F249" s="30"/>
      <c r="G249" s="30"/>
    </row>
    <row r="250" spans="1:7" s="28" customFormat="1" ht="13.8" x14ac:dyDescent="0.3">
      <c r="A250" s="30"/>
      <c r="B250" s="30"/>
      <c r="C250" s="30"/>
      <c r="D250" s="30"/>
      <c r="E250" s="30"/>
      <c r="F250" s="30"/>
      <c r="G250" s="30"/>
    </row>
    <row r="251" spans="1:7" s="28" customFormat="1" ht="13.8" x14ac:dyDescent="0.3">
      <c r="A251" s="30"/>
      <c r="B251" s="30"/>
      <c r="C251" s="30"/>
      <c r="D251" s="30"/>
      <c r="E251" s="30"/>
      <c r="F251" s="30"/>
      <c r="G251" s="30"/>
    </row>
    <row r="252" spans="1:7" s="28" customFormat="1" ht="13.8" x14ac:dyDescent="0.3">
      <c r="A252" s="30"/>
      <c r="B252" s="30"/>
      <c r="C252" s="30"/>
      <c r="D252" s="30"/>
      <c r="E252" s="30"/>
      <c r="F252" s="30"/>
      <c r="G252" s="30"/>
    </row>
    <row r="253" spans="1:7" s="28" customFormat="1" ht="13.8" x14ac:dyDescent="0.3">
      <c r="A253" s="30"/>
      <c r="B253" s="30"/>
      <c r="C253" s="30"/>
      <c r="D253" s="30"/>
      <c r="E253" s="30"/>
      <c r="F253" s="30"/>
      <c r="G253" s="30"/>
    </row>
    <row r="254" spans="1:7" s="28" customFormat="1" ht="13.8" x14ac:dyDescent="0.3">
      <c r="A254" s="30"/>
      <c r="B254" s="30"/>
      <c r="C254" s="30"/>
      <c r="D254" s="30"/>
      <c r="E254" s="30"/>
      <c r="F254" s="30"/>
      <c r="G254" s="30"/>
    </row>
    <row r="255" spans="1:7" s="28" customFormat="1" ht="13.8" x14ac:dyDescent="0.3">
      <c r="A255" s="30"/>
      <c r="B255" s="30"/>
      <c r="C255" s="30"/>
      <c r="D255" s="30"/>
      <c r="E255" s="30"/>
      <c r="F255" s="30"/>
      <c r="G255" s="30"/>
    </row>
    <row r="256" spans="1:7" s="28" customFormat="1" ht="13.8" x14ac:dyDescent="0.3">
      <c r="A256" s="30"/>
      <c r="B256" s="30"/>
      <c r="C256" s="30"/>
      <c r="D256" s="30"/>
      <c r="E256" s="30"/>
      <c r="F256" s="30"/>
      <c r="G256" s="30"/>
    </row>
    <row r="257" spans="1:7" s="28" customFormat="1" ht="13.8" x14ac:dyDescent="0.3">
      <c r="A257" s="30"/>
      <c r="B257" s="30"/>
      <c r="C257" s="30"/>
      <c r="D257" s="30"/>
      <c r="E257" s="30"/>
      <c r="F257" s="30"/>
      <c r="G257" s="30"/>
    </row>
    <row r="258" spans="1:7" s="28" customFormat="1" ht="13.8" x14ac:dyDescent="0.3">
      <c r="A258" s="30"/>
      <c r="B258" s="30"/>
      <c r="C258" s="30"/>
      <c r="D258" s="30"/>
      <c r="E258" s="30"/>
      <c r="F258" s="30"/>
      <c r="G258" s="30"/>
    </row>
    <row r="259" spans="1:7" s="28" customFormat="1" ht="13.8" x14ac:dyDescent="0.3">
      <c r="A259" s="30"/>
      <c r="B259" s="30"/>
      <c r="C259" s="30"/>
      <c r="D259" s="30"/>
      <c r="E259" s="30"/>
      <c r="F259" s="30"/>
      <c r="G259" s="30"/>
    </row>
    <row r="260" spans="1:7" s="28" customFormat="1" ht="13.8" x14ac:dyDescent="0.3">
      <c r="A260" s="30"/>
      <c r="B260" s="30"/>
      <c r="C260" s="30"/>
      <c r="D260" s="30"/>
      <c r="E260" s="30"/>
      <c r="F260" s="30"/>
      <c r="G260" s="30"/>
    </row>
    <row r="261" spans="1:7" s="28" customFormat="1" ht="13.8" x14ac:dyDescent="0.3">
      <c r="A261" s="30"/>
      <c r="B261" s="30"/>
      <c r="C261" s="30"/>
      <c r="D261" s="30"/>
      <c r="E261" s="30"/>
      <c r="F261" s="30"/>
      <c r="G261" s="30"/>
    </row>
    <row r="262" spans="1:7" s="28" customFormat="1" ht="13.8" x14ac:dyDescent="0.3">
      <c r="A262" s="30"/>
      <c r="B262" s="30"/>
      <c r="C262" s="30"/>
      <c r="D262" s="30"/>
      <c r="E262" s="30"/>
      <c r="F262" s="30"/>
      <c r="G262" s="30"/>
    </row>
    <row r="263" spans="1:7" s="28" customFormat="1" ht="13.8" x14ac:dyDescent="0.3">
      <c r="A263" s="30"/>
      <c r="B263" s="30"/>
      <c r="C263" s="30"/>
      <c r="D263" s="30"/>
      <c r="E263" s="30"/>
      <c r="F263" s="30"/>
      <c r="G263" s="30"/>
    </row>
    <row r="264" spans="1:7" s="28" customFormat="1" ht="13.8" x14ac:dyDescent="0.3">
      <c r="A264" s="30"/>
      <c r="B264" s="30"/>
      <c r="C264" s="30"/>
      <c r="D264" s="30"/>
      <c r="E264" s="30"/>
      <c r="F264" s="30"/>
      <c r="G264" s="30"/>
    </row>
    <row r="265" spans="1:7" s="28" customFormat="1" ht="13.8" x14ac:dyDescent="0.3">
      <c r="A265" s="30"/>
      <c r="B265" s="30"/>
      <c r="C265" s="30"/>
      <c r="D265" s="30"/>
      <c r="E265" s="30"/>
      <c r="F265" s="30"/>
      <c r="G265" s="30"/>
    </row>
    <row r="266" spans="1:7" s="28" customFormat="1" ht="13.8" x14ac:dyDescent="0.3">
      <c r="A266" s="30"/>
      <c r="B266" s="30"/>
      <c r="C266" s="30"/>
      <c r="D266" s="30"/>
      <c r="E266" s="30"/>
      <c r="F266" s="30"/>
      <c r="G266" s="30"/>
    </row>
    <row r="267" spans="1:7" s="28" customFormat="1" ht="13.8" x14ac:dyDescent="0.3">
      <c r="A267" s="30"/>
      <c r="B267" s="30"/>
      <c r="C267" s="30"/>
      <c r="D267" s="30"/>
      <c r="E267" s="30"/>
      <c r="F267" s="30"/>
      <c r="G267" s="30"/>
    </row>
    <row r="268" spans="1:7" s="28" customFormat="1" ht="13.8" x14ac:dyDescent="0.3">
      <c r="A268" s="30"/>
      <c r="B268" s="30"/>
      <c r="C268" s="30"/>
      <c r="D268" s="30"/>
      <c r="E268" s="30"/>
      <c r="F268" s="30"/>
      <c r="G268" s="30"/>
    </row>
    <row r="269" spans="1:7" s="28" customFormat="1" ht="13.8" x14ac:dyDescent="0.3">
      <c r="A269" s="30"/>
      <c r="B269" s="30"/>
      <c r="C269" s="30"/>
      <c r="D269" s="30"/>
      <c r="E269" s="30"/>
      <c r="F269" s="30"/>
      <c r="G269" s="30"/>
    </row>
    <row r="270" spans="1:7" s="28" customFormat="1" ht="13.8" x14ac:dyDescent="0.3">
      <c r="A270" s="30"/>
      <c r="B270" s="30"/>
      <c r="C270" s="30"/>
      <c r="D270" s="30"/>
      <c r="E270" s="30"/>
      <c r="F270" s="30"/>
      <c r="G270" s="30"/>
    </row>
    <row r="271" spans="1:7" s="28" customFormat="1" ht="13.8" x14ac:dyDescent="0.3">
      <c r="A271" s="30"/>
      <c r="B271" s="30"/>
      <c r="C271" s="30"/>
      <c r="D271" s="30"/>
      <c r="E271" s="30"/>
      <c r="F271" s="30"/>
      <c r="G271" s="30"/>
    </row>
    <row r="272" spans="1:7" s="28" customFormat="1" ht="13.8" x14ac:dyDescent="0.3">
      <c r="A272" s="30"/>
      <c r="B272" s="30"/>
      <c r="C272" s="30"/>
      <c r="D272" s="30"/>
      <c r="E272" s="30"/>
      <c r="F272" s="30"/>
      <c r="G272" s="30"/>
    </row>
    <row r="273" spans="1:7" s="28" customFormat="1" ht="13.8" x14ac:dyDescent="0.3">
      <c r="A273" s="30"/>
      <c r="B273" s="30"/>
      <c r="C273" s="30"/>
      <c r="D273" s="30"/>
      <c r="E273" s="30"/>
      <c r="F273" s="30"/>
      <c r="G273" s="30"/>
    </row>
    <row r="274" spans="1:7" s="28" customFormat="1" ht="13.8" x14ac:dyDescent="0.3">
      <c r="A274" s="30"/>
      <c r="B274" s="30"/>
      <c r="C274" s="30"/>
      <c r="D274" s="30"/>
      <c r="E274" s="30"/>
      <c r="F274" s="30"/>
      <c r="G274" s="30"/>
    </row>
    <row r="275" spans="1:7" s="28" customFormat="1" ht="13.8" x14ac:dyDescent="0.3">
      <c r="A275" s="30"/>
      <c r="B275" s="30"/>
      <c r="C275" s="30"/>
      <c r="D275" s="30"/>
      <c r="E275" s="30"/>
      <c r="F275" s="30"/>
      <c r="G275" s="30"/>
    </row>
    <row r="276" spans="1:7" s="28" customFormat="1" ht="13.8" x14ac:dyDescent="0.3">
      <c r="A276" s="30"/>
      <c r="B276" s="30"/>
      <c r="C276" s="30"/>
      <c r="D276" s="30"/>
      <c r="E276" s="30"/>
      <c r="F276" s="30"/>
      <c r="G276" s="30"/>
    </row>
    <row r="277" spans="1:7" s="28" customFormat="1" ht="13.8" x14ac:dyDescent="0.3">
      <c r="A277" s="30"/>
      <c r="B277" s="30"/>
      <c r="C277" s="30"/>
      <c r="D277" s="30"/>
      <c r="E277" s="30"/>
      <c r="F277" s="30"/>
      <c r="G277" s="30"/>
    </row>
    <row r="278" spans="1:7" s="28" customFormat="1" ht="13.8" x14ac:dyDescent="0.3">
      <c r="A278" s="30"/>
      <c r="B278" s="30"/>
      <c r="C278" s="30"/>
      <c r="D278" s="30"/>
      <c r="E278" s="30"/>
      <c r="F278" s="30"/>
      <c r="G278" s="30"/>
    </row>
    <row r="279" spans="1:7" s="28" customFormat="1" ht="13.8" x14ac:dyDescent="0.3">
      <c r="A279" s="30"/>
      <c r="B279" s="30"/>
      <c r="C279" s="30"/>
      <c r="D279" s="30"/>
      <c r="E279" s="30"/>
      <c r="F279" s="30"/>
      <c r="G279" s="30"/>
    </row>
    <row r="280" spans="1:7" s="28" customFormat="1" ht="13.8" x14ac:dyDescent="0.3">
      <c r="A280" s="30"/>
      <c r="B280" s="30"/>
      <c r="C280" s="30"/>
      <c r="D280" s="30"/>
      <c r="E280" s="30"/>
      <c r="F280" s="30"/>
      <c r="G280" s="30"/>
    </row>
    <row r="281" spans="1:7" s="28" customFormat="1" ht="13.8" x14ac:dyDescent="0.3">
      <c r="A281" s="30"/>
      <c r="B281" s="30"/>
      <c r="C281" s="30"/>
      <c r="D281" s="30"/>
      <c r="E281" s="30"/>
      <c r="F281" s="30"/>
      <c r="G281" s="30"/>
    </row>
    <row r="282" spans="1:7" s="28" customFormat="1" ht="13.8" x14ac:dyDescent="0.3">
      <c r="A282" s="30"/>
      <c r="B282" s="30"/>
      <c r="C282" s="30"/>
      <c r="D282" s="30"/>
      <c r="E282" s="30"/>
      <c r="F282" s="30"/>
      <c r="G282" s="30"/>
    </row>
    <row r="283" spans="1:7" s="28" customFormat="1" ht="13.8" x14ac:dyDescent="0.3">
      <c r="A283" s="30"/>
      <c r="B283" s="30"/>
      <c r="C283" s="30"/>
      <c r="D283" s="30"/>
      <c r="E283" s="30"/>
      <c r="F283" s="30"/>
      <c r="G283" s="30"/>
    </row>
    <row r="284" spans="1:7" s="28" customFormat="1" ht="13.8" x14ac:dyDescent="0.3">
      <c r="A284" s="30"/>
      <c r="B284" s="30"/>
      <c r="C284" s="30"/>
      <c r="D284" s="30"/>
      <c r="E284" s="30"/>
      <c r="F284" s="30"/>
      <c r="G284" s="30"/>
    </row>
    <row r="285" spans="1:7" s="28" customFormat="1" ht="13.8" x14ac:dyDescent="0.3">
      <c r="A285" s="30"/>
      <c r="B285" s="30"/>
      <c r="C285" s="30"/>
      <c r="D285" s="30"/>
      <c r="E285" s="30"/>
      <c r="F285" s="30"/>
      <c r="G285" s="30"/>
    </row>
    <row r="286" spans="1:7" s="28" customFormat="1" ht="13.8" x14ac:dyDescent="0.3">
      <c r="A286" s="30"/>
      <c r="B286" s="30"/>
      <c r="C286" s="30"/>
      <c r="D286" s="30"/>
      <c r="E286" s="30"/>
      <c r="F286" s="30"/>
      <c r="G286" s="30"/>
    </row>
    <row r="287" spans="1:7" s="28" customFormat="1" ht="13.8" x14ac:dyDescent="0.3">
      <c r="A287" s="30"/>
      <c r="B287" s="30"/>
      <c r="C287" s="30"/>
      <c r="D287" s="30"/>
      <c r="E287" s="30"/>
      <c r="F287" s="30"/>
      <c r="G287" s="30"/>
    </row>
    <row r="288" spans="1:7" s="28" customFormat="1" ht="13.8" x14ac:dyDescent="0.3">
      <c r="A288" s="30"/>
      <c r="B288" s="30"/>
      <c r="C288" s="30"/>
      <c r="D288" s="30"/>
      <c r="E288" s="30"/>
      <c r="F288" s="30"/>
      <c r="G288" s="30"/>
    </row>
    <row r="289" spans="1:7" s="28" customFormat="1" ht="13.8" x14ac:dyDescent="0.3">
      <c r="A289" s="30"/>
      <c r="B289" s="30"/>
      <c r="C289" s="30"/>
      <c r="D289" s="30"/>
      <c r="E289" s="30"/>
      <c r="F289" s="30"/>
      <c r="G289" s="30"/>
    </row>
    <row r="290" spans="1:7" s="28" customFormat="1" ht="13.8" x14ac:dyDescent="0.3">
      <c r="A290" s="30"/>
      <c r="B290" s="30"/>
      <c r="C290" s="30"/>
      <c r="D290" s="30"/>
      <c r="E290" s="30"/>
      <c r="F290" s="30"/>
      <c r="G290" s="30"/>
    </row>
    <row r="291" spans="1:7" s="28" customFormat="1" ht="13.8" x14ac:dyDescent="0.3">
      <c r="A291" s="30"/>
      <c r="B291" s="30"/>
      <c r="C291" s="30"/>
      <c r="D291" s="30"/>
      <c r="E291" s="30"/>
      <c r="F291" s="30"/>
      <c r="G291" s="30"/>
    </row>
    <row r="292" spans="1:7" s="28" customFormat="1" ht="13.8" x14ac:dyDescent="0.3">
      <c r="A292" s="30"/>
      <c r="B292" s="30"/>
      <c r="C292" s="30"/>
      <c r="D292" s="30"/>
      <c r="E292" s="30"/>
      <c r="F292" s="30"/>
      <c r="G292" s="30"/>
    </row>
    <row r="293" spans="1:7" s="28" customFormat="1" ht="13.8" x14ac:dyDescent="0.3">
      <c r="A293" s="30"/>
      <c r="B293" s="30"/>
      <c r="C293" s="30"/>
      <c r="D293" s="30"/>
      <c r="E293" s="30"/>
      <c r="F293" s="30"/>
      <c r="G293" s="30"/>
    </row>
    <row r="294" spans="1:7" s="28" customFormat="1" ht="13.8" x14ac:dyDescent="0.3">
      <c r="A294" s="30"/>
      <c r="B294" s="30"/>
      <c r="C294" s="30"/>
      <c r="D294" s="30"/>
      <c r="E294" s="30"/>
      <c r="F294" s="30"/>
      <c r="G294" s="30"/>
    </row>
    <row r="295" spans="1:7" s="28" customFormat="1" ht="13.8" x14ac:dyDescent="0.3">
      <c r="A295" s="30"/>
      <c r="B295" s="30"/>
      <c r="C295" s="30"/>
      <c r="D295" s="30"/>
      <c r="E295" s="30"/>
      <c r="F295" s="30"/>
      <c r="G295" s="30"/>
    </row>
    <row r="296" spans="1:7" s="28" customFormat="1" ht="13.8" x14ac:dyDescent="0.3">
      <c r="A296" s="30"/>
      <c r="B296" s="30"/>
      <c r="C296" s="30"/>
      <c r="D296" s="30"/>
      <c r="E296" s="30"/>
      <c r="F296" s="30"/>
      <c r="G296" s="30"/>
    </row>
    <row r="297" spans="1:7" s="28" customFormat="1" ht="13.8" x14ac:dyDescent="0.3">
      <c r="A297" s="30"/>
      <c r="B297" s="30"/>
      <c r="C297" s="30"/>
      <c r="D297" s="30"/>
      <c r="E297" s="30"/>
      <c r="F297" s="30"/>
      <c r="G297" s="30"/>
    </row>
    <row r="298" spans="1:7" s="28" customFormat="1" ht="13.8" x14ac:dyDescent="0.3">
      <c r="A298" s="30"/>
      <c r="B298" s="30"/>
      <c r="C298" s="30"/>
      <c r="D298" s="30"/>
      <c r="E298" s="30"/>
      <c r="F298" s="30"/>
      <c r="G298" s="30"/>
    </row>
    <row r="299" spans="1:7" s="28" customFormat="1" ht="13.8" x14ac:dyDescent="0.3">
      <c r="A299" s="30"/>
      <c r="B299" s="30"/>
      <c r="C299" s="30"/>
      <c r="D299" s="30"/>
      <c r="E299" s="30"/>
      <c r="F299" s="30"/>
      <c r="G299" s="30"/>
    </row>
    <row r="300" spans="1:7" s="28" customFormat="1" ht="13.8" x14ac:dyDescent="0.3">
      <c r="A300" s="30"/>
      <c r="B300" s="30"/>
      <c r="C300" s="30"/>
      <c r="D300" s="30"/>
      <c r="E300" s="30"/>
      <c r="F300" s="30"/>
      <c r="G300" s="30"/>
    </row>
    <row r="301" spans="1:7" s="28" customFormat="1" ht="13.8" x14ac:dyDescent="0.3">
      <c r="A301" s="30"/>
      <c r="B301" s="30"/>
      <c r="C301" s="30"/>
      <c r="D301" s="30"/>
      <c r="E301" s="30"/>
      <c r="F301" s="30"/>
      <c r="G301" s="30"/>
    </row>
    <row r="302" spans="1:7" s="28" customFormat="1" ht="13.8" x14ac:dyDescent="0.3">
      <c r="A302" s="30"/>
      <c r="B302" s="30"/>
      <c r="C302" s="30"/>
      <c r="D302" s="30"/>
      <c r="E302" s="30"/>
      <c r="F302" s="30"/>
      <c r="G302" s="30"/>
    </row>
    <row r="303" spans="1:7" s="28" customFormat="1" ht="13.8" x14ac:dyDescent="0.3">
      <c r="A303" s="30"/>
      <c r="B303" s="30"/>
      <c r="C303" s="30"/>
      <c r="D303" s="30"/>
      <c r="E303" s="30"/>
      <c r="F303" s="30"/>
      <c r="G303" s="30"/>
    </row>
    <row r="304" spans="1:7" s="28" customFormat="1" ht="13.8" x14ac:dyDescent="0.3">
      <c r="A304" s="30"/>
      <c r="B304" s="30"/>
      <c r="C304" s="30"/>
      <c r="D304" s="30"/>
      <c r="E304" s="30"/>
      <c r="F304" s="30"/>
      <c r="G304" s="30"/>
    </row>
    <row r="305" spans="1:7" s="28" customFormat="1" ht="13.8" x14ac:dyDescent="0.3">
      <c r="A305" s="30"/>
      <c r="B305" s="30"/>
      <c r="C305" s="30"/>
      <c r="D305" s="30"/>
      <c r="E305" s="30"/>
      <c r="F305" s="30"/>
      <c r="G305" s="30"/>
    </row>
    <row r="306" spans="1:7" s="28" customFormat="1" ht="13.8" x14ac:dyDescent="0.3">
      <c r="A306" s="30"/>
      <c r="B306" s="30"/>
      <c r="C306" s="30"/>
      <c r="D306" s="30"/>
      <c r="E306" s="30"/>
      <c r="F306" s="30"/>
      <c r="G306" s="30"/>
    </row>
    <row r="307" spans="1:7" s="28" customFormat="1" ht="13.8" x14ac:dyDescent="0.3">
      <c r="A307" s="30"/>
      <c r="B307" s="30"/>
      <c r="C307" s="30"/>
      <c r="D307" s="30"/>
      <c r="E307" s="30"/>
      <c r="F307" s="30"/>
      <c r="G307" s="30"/>
    </row>
    <row r="308" spans="1:7" s="28" customFormat="1" ht="13.8" x14ac:dyDescent="0.3">
      <c r="A308" s="30"/>
      <c r="B308" s="30"/>
      <c r="C308" s="30"/>
      <c r="D308" s="30"/>
      <c r="E308" s="30"/>
      <c r="F308" s="30"/>
      <c r="G308" s="30"/>
    </row>
    <row r="309" spans="1:7" s="28" customFormat="1" ht="13.8" x14ac:dyDescent="0.3">
      <c r="A309" s="30"/>
      <c r="B309" s="30"/>
      <c r="C309" s="30"/>
      <c r="D309" s="30"/>
      <c r="E309" s="30"/>
      <c r="F309" s="30"/>
      <c r="G309" s="30"/>
    </row>
    <row r="310" spans="1:7" s="28" customFormat="1" ht="13.8" x14ac:dyDescent="0.3">
      <c r="A310" s="30"/>
      <c r="B310" s="30"/>
      <c r="C310" s="30"/>
      <c r="D310" s="30"/>
      <c r="E310" s="30"/>
      <c r="F310" s="30"/>
      <c r="G310" s="30"/>
    </row>
    <row r="311" spans="1:7" s="28" customFormat="1" ht="13.8" x14ac:dyDescent="0.3">
      <c r="A311" s="30"/>
      <c r="B311" s="30"/>
      <c r="C311" s="30"/>
      <c r="D311" s="30"/>
      <c r="E311" s="30"/>
      <c r="F311" s="30"/>
      <c r="G311" s="30"/>
    </row>
    <row r="312" spans="1:7" s="28" customFormat="1" ht="13.8" x14ac:dyDescent="0.3">
      <c r="A312" s="30"/>
      <c r="B312" s="30"/>
      <c r="C312" s="30"/>
      <c r="D312" s="30"/>
      <c r="E312" s="30"/>
      <c r="F312" s="30"/>
      <c r="G312" s="30"/>
    </row>
    <row r="313" spans="1:7" s="28" customFormat="1" ht="13.8" x14ac:dyDescent="0.3">
      <c r="A313" s="30"/>
      <c r="B313" s="30"/>
      <c r="C313" s="30"/>
      <c r="D313" s="30"/>
      <c r="E313" s="30"/>
      <c r="F313" s="30"/>
      <c r="G313" s="30"/>
    </row>
    <row r="314" spans="1:7" s="28" customFormat="1" ht="13.8" x14ac:dyDescent="0.3">
      <c r="A314" s="30"/>
      <c r="B314" s="30"/>
      <c r="C314" s="30"/>
      <c r="D314" s="30"/>
      <c r="E314" s="30"/>
      <c r="F314" s="30"/>
      <c r="G314" s="30"/>
    </row>
    <row r="315" spans="1:7" s="28" customFormat="1" ht="13.8" x14ac:dyDescent="0.3">
      <c r="A315" s="30"/>
      <c r="B315" s="30"/>
      <c r="C315" s="30"/>
      <c r="D315" s="30"/>
      <c r="E315" s="30"/>
      <c r="F315" s="30"/>
      <c r="G315" s="30"/>
    </row>
    <row r="316" spans="1:7" s="28" customFormat="1" ht="13.8" x14ac:dyDescent="0.3">
      <c r="A316" s="30"/>
      <c r="B316" s="30"/>
      <c r="C316" s="30"/>
      <c r="D316" s="30"/>
      <c r="E316" s="30"/>
      <c r="F316" s="30"/>
      <c r="G316" s="30"/>
    </row>
    <row r="317" spans="1:7" s="28" customFormat="1" ht="13.8" x14ac:dyDescent="0.3">
      <c r="A317" s="30"/>
      <c r="B317" s="30"/>
      <c r="C317" s="30"/>
      <c r="D317" s="30"/>
      <c r="E317" s="30"/>
      <c r="F317" s="30"/>
      <c r="G317" s="30"/>
    </row>
    <row r="318" spans="1:7" s="28" customFormat="1" ht="13.8" x14ac:dyDescent="0.3">
      <c r="A318" s="30"/>
      <c r="B318" s="30"/>
      <c r="C318" s="30"/>
      <c r="D318" s="30"/>
      <c r="E318" s="30"/>
      <c r="F318" s="30"/>
      <c r="G318" s="30"/>
    </row>
    <row r="319" spans="1:7" s="28" customFormat="1" ht="13.8" x14ac:dyDescent="0.3">
      <c r="A319" s="30"/>
      <c r="B319" s="30"/>
      <c r="C319" s="30"/>
      <c r="D319" s="30"/>
      <c r="E319" s="30"/>
      <c r="F319" s="30"/>
      <c r="G319" s="30"/>
    </row>
    <row r="320" spans="1:7" s="28" customFormat="1" ht="13.8" x14ac:dyDescent="0.3">
      <c r="A320" s="30"/>
      <c r="B320" s="30"/>
      <c r="C320" s="30"/>
      <c r="D320" s="30"/>
      <c r="E320" s="30"/>
      <c r="F320" s="30"/>
      <c r="G320" s="30"/>
    </row>
    <row r="321" spans="1:7" s="28" customFormat="1" ht="13.8" x14ac:dyDescent="0.3">
      <c r="A321" s="30"/>
      <c r="B321" s="30"/>
      <c r="C321" s="30"/>
      <c r="D321" s="30"/>
      <c r="E321" s="30"/>
      <c r="F321" s="30"/>
      <c r="G321" s="30"/>
    </row>
    <row r="322" spans="1:7" s="28" customFormat="1" ht="13.8" x14ac:dyDescent="0.3">
      <c r="A322" s="30"/>
      <c r="B322" s="30"/>
      <c r="C322" s="30"/>
      <c r="D322" s="30"/>
      <c r="E322" s="30"/>
      <c r="F322" s="30"/>
      <c r="G322" s="30"/>
    </row>
    <row r="323" spans="1:7" s="28" customFormat="1" ht="13.8" x14ac:dyDescent="0.3">
      <c r="A323" s="30"/>
      <c r="B323" s="30"/>
      <c r="C323" s="30"/>
      <c r="D323" s="30"/>
      <c r="E323" s="30"/>
      <c r="F323" s="30"/>
      <c r="G323" s="30"/>
    </row>
    <row r="324" spans="1:7" s="28" customFormat="1" ht="13.8" x14ac:dyDescent="0.3">
      <c r="A324" s="30"/>
      <c r="B324" s="30"/>
      <c r="C324" s="30"/>
      <c r="D324" s="30"/>
      <c r="E324" s="30"/>
      <c r="F324" s="30"/>
      <c r="G324" s="30"/>
    </row>
    <row r="325" spans="1:7" s="28" customFormat="1" ht="13.8" x14ac:dyDescent="0.3">
      <c r="A325" s="30"/>
      <c r="B325" s="30"/>
      <c r="C325" s="30"/>
      <c r="D325" s="30"/>
      <c r="E325" s="30"/>
      <c r="F325" s="30"/>
      <c r="G325" s="30"/>
    </row>
    <row r="326" spans="1:7" s="28" customFormat="1" ht="13.8" x14ac:dyDescent="0.3">
      <c r="A326" s="30"/>
      <c r="B326" s="30"/>
      <c r="C326" s="30"/>
      <c r="D326" s="30"/>
      <c r="E326" s="30"/>
      <c r="F326" s="30"/>
      <c r="G326" s="30"/>
    </row>
    <row r="327" spans="1:7" s="28" customFormat="1" ht="13.8" x14ac:dyDescent="0.3">
      <c r="A327" s="30"/>
      <c r="B327" s="30"/>
      <c r="C327" s="30"/>
      <c r="D327" s="30"/>
      <c r="E327" s="30"/>
      <c r="F327" s="30"/>
      <c r="G327" s="30"/>
    </row>
    <row r="328" spans="1:7" s="28" customFormat="1" ht="13.8" x14ac:dyDescent="0.3">
      <c r="A328" s="30"/>
      <c r="B328" s="30"/>
      <c r="C328" s="30"/>
      <c r="D328" s="30"/>
      <c r="E328" s="30"/>
      <c r="F328" s="30"/>
      <c r="G328" s="30"/>
    </row>
    <row r="329" spans="1:7" s="28" customFormat="1" ht="13.8" x14ac:dyDescent="0.3">
      <c r="A329" s="30"/>
      <c r="B329" s="30"/>
      <c r="C329" s="30"/>
      <c r="D329" s="30"/>
      <c r="E329" s="30"/>
      <c r="F329" s="30"/>
      <c r="G329" s="30"/>
    </row>
    <row r="330" spans="1:7" s="28" customFormat="1" ht="13.8" x14ac:dyDescent="0.3">
      <c r="A330" s="30"/>
      <c r="B330" s="30"/>
      <c r="C330" s="30"/>
      <c r="D330" s="30"/>
      <c r="E330" s="30"/>
      <c r="F330" s="30"/>
      <c r="G330" s="30"/>
    </row>
    <row r="331" spans="1:7" s="28" customFormat="1" ht="13.8" x14ac:dyDescent="0.3">
      <c r="A331" s="30"/>
      <c r="B331" s="30"/>
      <c r="C331" s="30"/>
      <c r="D331" s="30"/>
      <c r="E331" s="30"/>
      <c r="F331" s="30"/>
      <c r="G331" s="30"/>
    </row>
    <row r="332" spans="1:7" s="28" customFormat="1" ht="13.8" x14ac:dyDescent="0.3">
      <c r="A332" s="30"/>
      <c r="B332" s="30"/>
      <c r="C332" s="30"/>
      <c r="D332" s="30"/>
      <c r="E332" s="30"/>
      <c r="F332" s="30"/>
      <c r="G332" s="30"/>
    </row>
    <row r="333" spans="1:7" s="28" customFormat="1" ht="13.8" x14ac:dyDescent="0.3">
      <c r="A333" s="30"/>
      <c r="B333" s="30"/>
      <c r="C333" s="30"/>
      <c r="D333" s="30"/>
      <c r="E333" s="30"/>
      <c r="F333" s="30"/>
      <c r="G333" s="30"/>
    </row>
    <row r="334" spans="1:7" s="28" customFormat="1" ht="13.8" x14ac:dyDescent="0.3">
      <c r="A334" s="30"/>
      <c r="B334" s="30"/>
      <c r="C334" s="30"/>
      <c r="D334" s="30"/>
      <c r="E334" s="30"/>
      <c r="F334" s="30"/>
      <c r="G334" s="30"/>
    </row>
    <row r="335" spans="1:7" s="28" customFormat="1" ht="13.8" x14ac:dyDescent="0.3">
      <c r="A335" s="30"/>
      <c r="B335" s="30"/>
      <c r="C335" s="30"/>
      <c r="D335" s="30"/>
      <c r="E335" s="30"/>
      <c r="F335" s="30"/>
      <c r="G335" s="30"/>
    </row>
    <row r="336" spans="1:7" s="28" customFormat="1" ht="13.8" x14ac:dyDescent="0.3">
      <c r="A336" s="30"/>
      <c r="B336" s="30"/>
      <c r="C336" s="30"/>
      <c r="D336" s="30"/>
      <c r="E336" s="30"/>
      <c r="F336" s="30"/>
      <c r="G336" s="30"/>
    </row>
    <row r="337" spans="1:7" s="28" customFormat="1" ht="13.8" x14ac:dyDescent="0.3">
      <c r="A337" s="30"/>
      <c r="B337" s="30"/>
      <c r="C337" s="30"/>
      <c r="D337" s="30"/>
      <c r="E337" s="30"/>
      <c r="F337" s="30"/>
      <c r="G337" s="30"/>
    </row>
    <row r="338" spans="1:7" s="28" customFormat="1" ht="13.8" x14ac:dyDescent="0.3">
      <c r="A338" s="30"/>
      <c r="B338" s="30"/>
      <c r="C338" s="30"/>
      <c r="D338" s="30"/>
      <c r="E338" s="30"/>
      <c r="F338" s="30"/>
      <c r="G338" s="30"/>
    </row>
    <row r="339" spans="1:7" s="28" customFormat="1" ht="13.8" x14ac:dyDescent="0.3">
      <c r="A339" s="30"/>
      <c r="B339" s="30"/>
      <c r="C339" s="30"/>
      <c r="D339" s="30"/>
      <c r="E339" s="30"/>
      <c r="F339" s="30"/>
      <c r="G339" s="30"/>
    </row>
    <row r="340" spans="1:7" s="28" customFormat="1" ht="13.8" x14ac:dyDescent="0.3">
      <c r="A340" s="30"/>
      <c r="B340" s="30"/>
      <c r="C340" s="30"/>
      <c r="D340" s="30"/>
      <c r="E340" s="30"/>
      <c r="F340" s="30"/>
      <c r="G340" s="30"/>
    </row>
    <row r="341" spans="1:7" s="28" customFormat="1" ht="13.8" x14ac:dyDescent="0.3">
      <c r="A341" s="30"/>
      <c r="B341" s="30"/>
      <c r="C341" s="30"/>
      <c r="D341" s="30"/>
      <c r="E341" s="30"/>
      <c r="F341" s="30"/>
      <c r="G341" s="30"/>
    </row>
    <row r="342" spans="1:7" s="28" customFormat="1" ht="13.8" x14ac:dyDescent="0.3">
      <c r="A342" s="30"/>
      <c r="B342" s="30"/>
      <c r="C342" s="30"/>
      <c r="D342" s="30"/>
      <c r="E342" s="30"/>
      <c r="F342" s="30"/>
      <c r="G342" s="30"/>
    </row>
    <row r="343" spans="1:7" s="28" customFormat="1" ht="13.8" x14ac:dyDescent="0.3">
      <c r="A343" s="30"/>
      <c r="B343" s="30"/>
      <c r="C343" s="30"/>
      <c r="D343" s="30"/>
      <c r="E343" s="30"/>
      <c r="F343" s="30"/>
      <c r="G343" s="30"/>
    </row>
    <row r="344" spans="1:7" s="28" customFormat="1" ht="13.8" x14ac:dyDescent="0.3">
      <c r="A344" s="30"/>
      <c r="B344" s="30"/>
      <c r="C344" s="30"/>
      <c r="D344" s="30"/>
      <c r="E344" s="30"/>
      <c r="F344" s="30"/>
      <c r="G344" s="30"/>
    </row>
    <row r="345" spans="1:7" s="28" customFormat="1" ht="13.8" x14ac:dyDescent="0.3">
      <c r="A345" s="30"/>
      <c r="B345" s="30"/>
      <c r="C345" s="30"/>
      <c r="D345" s="30"/>
      <c r="E345" s="30"/>
      <c r="F345" s="30"/>
      <c r="G345" s="30"/>
    </row>
    <row r="346" spans="1:7" s="28" customFormat="1" ht="13.8" x14ac:dyDescent="0.3">
      <c r="A346" s="30"/>
      <c r="B346" s="30"/>
      <c r="C346" s="30"/>
      <c r="D346" s="30"/>
      <c r="E346" s="30"/>
      <c r="F346" s="30"/>
      <c r="G346" s="30"/>
    </row>
    <row r="347" spans="1:7" s="28" customFormat="1" ht="13.8" x14ac:dyDescent="0.3">
      <c r="A347" s="30"/>
      <c r="B347" s="30"/>
      <c r="C347" s="30"/>
      <c r="D347" s="30"/>
      <c r="E347" s="30"/>
      <c r="F347" s="30"/>
      <c r="G347" s="30"/>
    </row>
    <row r="348" spans="1:7" s="28" customFormat="1" ht="13.8" x14ac:dyDescent="0.3">
      <c r="A348" s="30"/>
      <c r="B348" s="30"/>
      <c r="C348" s="30"/>
      <c r="D348" s="30"/>
      <c r="E348" s="30"/>
      <c r="F348" s="30"/>
      <c r="G348" s="30"/>
    </row>
    <row r="349" spans="1:7" s="28" customFormat="1" ht="13.8" x14ac:dyDescent="0.3">
      <c r="A349" s="30"/>
      <c r="B349" s="30"/>
      <c r="C349" s="30"/>
      <c r="D349" s="30"/>
      <c r="E349" s="30"/>
      <c r="F349" s="30"/>
      <c r="G349" s="30"/>
    </row>
    <row r="350" spans="1:7" s="28" customFormat="1" ht="13.8" x14ac:dyDescent="0.3">
      <c r="A350" s="30"/>
      <c r="B350" s="30"/>
      <c r="C350" s="30"/>
      <c r="D350" s="30"/>
      <c r="E350" s="30"/>
      <c r="F350" s="30"/>
      <c r="G350" s="30"/>
    </row>
    <row r="351" spans="1:7" s="28" customFormat="1" ht="13.8" x14ac:dyDescent="0.3">
      <c r="A351" s="30"/>
      <c r="B351" s="30"/>
      <c r="C351" s="30"/>
      <c r="D351" s="30"/>
      <c r="E351" s="30"/>
      <c r="F351" s="30"/>
      <c r="G351" s="30"/>
    </row>
    <row r="352" spans="1:7" s="28" customFormat="1" ht="13.8" x14ac:dyDescent="0.3">
      <c r="A352" s="30"/>
      <c r="B352" s="30"/>
      <c r="C352" s="30"/>
      <c r="D352" s="30"/>
      <c r="E352" s="30"/>
      <c r="F352" s="30"/>
      <c r="G352" s="30"/>
    </row>
    <row r="353" spans="1:7" s="28" customFormat="1" ht="13.8" x14ac:dyDescent="0.3">
      <c r="A353" s="30"/>
      <c r="B353" s="30"/>
      <c r="C353" s="30"/>
      <c r="D353" s="30"/>
      <c r="E353" s="30"/>
      <c r="F353" s="30"/>
      <c r="G353" s="30"/>
    </row>
    <row r="354" spans="1:7" s="28" customFormat="1" ht="13.8" x14ac:dyDescent="0.3">
      <c r="A354" s="30"/>
      <c r="B354" s="30"/>
      <c r="C354" s="30"/>
      <c r="D354" s="30"/>
      <c r="E354" s="30"/>
      <c r="F354" s="30"/>
      <c r="G354" s="30"/>
    </row>
    <row r="355" spans="1:7" s="28" customFormat="1" ht="13.8" x14ac:dyDescent="0.3">
      <c r="A355" s="30"/>
      <c r="B355" s="30"/>
      <c r="C355" s="30"/>
      <c r="D355" s="30"/>
      <c r="E355" s="30"/>
      <c r="F355" s="30"/>
      <c r="G355" s="30"/>
    </row>
    <row r="356" spans="1:7" s="28" customFormat="1" ht="13.8" x14ac:dyDescent="0.3">
      <c r="A356" s="30"/>
      <c r="B356" s="30"/>
      <c r="C356" s="30"/>
      <c r="D356" s="30"/>
      <c r="E356" s="30"/>
      <c r="F356" s="30"/>
      <c r="G356" s="30"/>
    </row>
    <row r="357" spans="1:7" s="28" customFormat="1" ht="13.8" x14ac:dyDescent="0.3">
      <c r="A357" s="30"/>
      <c r="B357" s="30"/>
      <c r="C357" s="30"/>
      <c r="D357" s="30"/>
      <c r="E357" s="30"/>
      <c r="F357" s="30"/>
      <c r="G357" s="30"/>
    </row>
    <row r="358" spans="1:7" s="28" customFormat="1" ht="13.8" x14ac:dyDescent="0.3">
      <c r="A358" s="30"/>
      <c r="B358" s="30"/>
      <c r="C358" s="30"/>
      <c r="D358" s="30"/>
      <c r="E358" s="30"/>
      <c r="F358" s="30"/>
      <c r="G358" s="30"/>
    </row>
    <row r="359" spans="1:7" s="28" customFormat="1" ht="13.8" x14ac:dyDescent="0.3">
      <c r="A359" s="30"/>
      <c r="B359" s="30"/>
      <c r="C359" s="30"/>
      <c r="D359" s="30"/>
      <c r="E359" s="30"/>
      <c r="F359" s="30"/>
      <c r="G359" s="30"/>
    </row>
    <row r="360" spans="1:7" s="28" customFormat="1" ht="13.8" x14ac:dyDescent="0.3">
      <c r="A360" s="30"/>
      <c r="B360" s="30"/>
      <c r="C360" s="30"/>
      <c r="D360" s="30"/>
      <c r="E360" s="30"/>
      <c r="F360" s="30"/>
      <c r="G360" s="30"/>
    </row>
    <row r="361" spans="1:7" s="28" customFormat="1" ht="13.8" x14ac:dyDescent="0.3">
      <c r="A361" s="30"/>
      <c r="B361" s="30"/>
      <c r="C361" s="30"/>
      <c r="D361" s="30"/>
      <c r="E361" s="30"/>
      <c r="F361" s="30"/>
      <c r="G361" s="30"/>
    </row>
    <row r="362" spans="1:7" s="28" customFormat="1" ht="13.8" x14ac:dyDescent="0.3">
      <c r="A362" s="30"/>
      <c r="B362" s="30"/>
      <c r="C362" s="30"/>
      <c r="D362" s="30"/>
      <c r="E362" s="30"/>
      <c r="F362" s="30"/>
      <c r="G362" s="30"/>
    </row>
    <row r="363" spans="1:7" s="28" customFormat="1" ht="13.8" x14ac:dyDescent="0.3">
      <c r="A363" s="30"/>
      <c r="B363" s="30"/>
      <c r="C363" s="30"/>
      <c r="D363" s="30"/>
      <c r="E363" s="30"/>
      <c r="F363" s="30"/>
      <c r="G363" s="30"/>
    </row>
    <row r="364" spans="1:7" s="28" customFormat="1" ht="13.8" x14ac:dyDescent="0.3">
      <c r="A364" s="30"/>
      <c r="B364" s="30"/>
      <c r="C364" s="30"/>
      <c r="D364" s="30"/>
      <c r="E364" s="30"/>
      <c r="F364" s="30"/>
      <c r="G364" s="30"/>
    </row>
    <row r="365" spans="1:7" s="28" customFormat="1" ht="13.8" x14ac:dyDescent="0.3">
      <c r="A365" s="30"/>
      <c r="B365" s="30"/>
      <c r="C365" s="30"/>
      <c r="D365" s="30"/>
      <c r="E365" s="30"/>
      <c r="F365" s="30"/>
      <c r="G365" s="30"/>
    </row>
    <row r="366" spans="1:7" s="28" customFormat="1" ht="13.8" x14ac:dyDescent="0.3">
      <c r="A366" s="30"/>
      <c r="B366" s="30"/>
      <c r="C366" s="30"/>
      <c r="D366" s="30"/>
      <c r="E366" s="30"/>
      <c r="F366" s="30"/>
      <c r="G366" s="30"/>
    </row>
    <row r="367" spans="1:7" s="28" customFormat="1" ht="13.8" x14ac:dyDescent="0.3">
      <c r="A367" s="30"/>
      <c r="B367" s="30"/>
      <c r="C367" s="30"/>
      <c r="D367" s="30"/>
      <c r="E367" s="30"/>
      <c r="F367" s="30"/>
      <c r="G367" s="30"/>
    </row>
    <row r="368" spans="1:7" s="28" customFormat="1" ht="13.8" x14ac:dyDescent="0.3">
      <c r="A368" s="30"/>
      <c r="B368" s="30"/>
      <c r="C368" s="30"/>
      <c r="D368" s="30"/>
      <c r="E368" s="30"/>
      <c r="F368" s="30"/>
      <c r="G368" s="30"/>
    </row>
    <row r="369" spans="1:7" s="28" customFormat="1" ht="13.8" x14ac:dyDescent="0.3">
      <c r="A369" s="30"/>
      <c r="B369" s="30"/>
      <c r="C369" s="30"/>
      <c r="D369" s="30"/>
      <c r="E369" s="30"/>
      <c r="F369" s="30"/>
      <c r="G369" s="30"/>
    </row>
    <row r="370" spans="1:7" s="28" customFormat="1" ht="13.8" x14ac:dyDescent="0.3">
      <c r="A370" s="30"/>
      <c r="B370" s="30"/>
      <c r="C370" s="30"/>
      <c r="D370" s="30"/>
      <c r="E370" s="30"/>
      <c r="F370" s="30"/>
      <c r="G370" s="30"/>
    </row>
    <row r="371" spans="1:7" s="28" customFormat="1" ht="13.8" x14ac:dyDescent="0.3">
      <c r="A371" s="30"/>
      <c r="B371" s="30"/>
      <c r="C371" s="30"/>
      <c r="D371" s="30"/>
      <c r="E371" s="30"/>
      <c r="F371" s="30"/>
      <c r="G371" s="30"/>
    </row>
    <row r="372" spans="1:7" s="28" customFormat="1" ht="13.8" x14ac:dyDescent="0.3">
      <c r="A372" s="30"/>
      <c r="B372" s="30"/>
      <c r="C372" s="30"/>
      <c r="D372" s="30"/>
      <c r="E372" s="30"/>
      <c r="F372" s="30"/>
      <c r="G372" s="30"/>
    </row>
    <row r="373" spans="1:7" s="28" customFormat="1" ht="13.8" x14ac:dyDescent="0.3">
      <c r="A373" s="30"/>
      <c r="B373" s="30"/>
      <c r="C373" s="30"/>
      <c r="D373" s="30"/>
      <c r="E373" s="30"/>
      <c r="F373" s="30"/>
      <c r="G373" s="30"/>
    </row>
    <row r="374" spans="1:7" s="28" customFormat="1" ht="13.8" x14ac:dyDescent="0.3">
      <c r="A374" s="30"/>
      <c r="B374" s="30"/>
      <c r="C374" s="30"/>
      <c r="D374" s="30"/>
      <c r="E374" s="30"/>
      <c r="F374" s="30"/>
      <c r="G374" s="30"/>
    </row>
    <row r="375" spans="1:7" s="28" customFormat="1" ht="13.8" x14ac:dyDescent="0.3">
      <c r="A375" s="30"/>
      <c r="B375" s="30"/>
      <c r="C375" s="30"/>
      <c r="D375" s="30"/>
      <c r="E375" s="30"/>
      <c r="F375" s="30"/>
      <c r="G375" s="30"/>
    </row>
    <row r="376" spans="1:7" s="28" customFormat="1" ht="13.8" x14ac:dyDescent="0.3">
      <c r="A376" s="30"/>
      <c r="B376" s="30"/>
      <c r="C376" s="30"/>
      <c r="D376" s="30"/>
      <c r="E376" s="30"/>
      <c r="F376" s="30"/>
      <c r="G376" s="30"/>
    </row>
    <row r="377" spans="1:7" s="28" customFormat="1" ht="13.8" x14ac:dyDescent="0.3">
      <c r="A377" s="30"/>
      <c r="B377" s="30"/>
      <c r="C377" s="30"/>
      <c r="D377" s="30"/>
      <c r="E377" s="30"/>
      <c r="F377" s="30"/>
      <c r="G377" s="30"/>
    </row>
    <row r="378" spans="1:7" s="28" customFormat="1" ht="13.8" x14ac:dyDescent="0.3">
      <c r="A378" s="30"/>
      <c r="B378" s="30"/>
      <c r="C378" s="30"/>
      <c r="D378" s="30"/>
      <c r="E378" s="30"/>
      <c r="F378" s="30"/>
      <c r="G378" s="30"/>
    </row>
    <row r="379" spans="1:7" s="28" customFormat="1" ht="13.8" x14ac:dyDescent="0.3">
      <c r="A379" s="30"/>
      <c r="B379" s="30"/>
      <c r="C379" s="30"/>
      <c r="D379" s="30"/>
      <c r="E379" s="30"/>
      <c r="F379" s="30"/>
      <c r="G379" s="30"/>
    </row>
    <row r="380" spans="1:7" s="28" customFormat="1" ht="13.8" x14ac:dyDescent="0.3">
      <c r="A380" s="30"/>
      <c r="B380" s="30"/>
      <c r="C380" s="30"/>
      <c r="D380" s="30"/>
      <c r="E380" s="30"/>
      <c r="F380" s="30"/>
      <c r="G380" s="30"/>
    </row>
    <row r="381" spans="1:7" s="28" customFormat="1" ht="13.8" x14ac:dyDescent="0.3">
      <c r="A381" s="30"/>
      <c r="B381" s="30"/>
      <c r="C381" s="30"/>
      <c r="D381" s="30"/>
      <c r="E381" s="30"/>
      <c r="F381" s="30"/>
      <c r="G381" s="30"/>
    </row>
    <row r="382" spans="1:7" s="28" customFormat="1" ht="13.8" x14ac:dyDescent="0.3">
      <c r="A382" s="30"/>
      <c r="B382" s="30"/>
      <c r="C382" s="30"/>
      <c r="D382" s="30"/>
      <c r="E382" s="30"/>
      <c r="F382" s="30"/>
      <c r="G382" s="30"/>
    </row>
    <row r="383" spans="1:7" s="28" customFormat="1" ht="13.8" x14ac:dyDescent="0.3">
      <c r="A383" s="30"/>
      <c r="B383" s="30"/>
      <c r="C383" s="30"/>
      <c r="D383" s="30"/>
      <c r="E383" s="30"/>
      <c r="F383" s="30"/>
      <c r="G383" s="30"/>
    </row>
    <row r="384" spans="1:7" s="28" customFormat="1" ht="13.8" x14ac:dyDescent="0.3">
      <c r="A384" s="30"/>
      <c r="B384" s="30"/>
      <c r="C384" s="30"/>
      <c r="D384" s="30"/>
      <c r="E384" s="30"/>
      <c r="F384" s="30"/>
      <c r="G384" s="30"/>
    </row>
    <row r="385" spans="1:7" s="28" customFormat="1" ht="13.8" x14ac:dyDescent="0.3">
      <c r="A385" s="30"/>
      <c r="B385" s="30"/>
      <c r="C385" s="30"/>
      <c r="D385" s="30"/>
      <c r="E385" s="30"/>
      <c r="F385" s="30"/>
      <c r="G385" s="30"/>
    </row>
    <row r="386" spans="1:7" s="28" customFormat="1" ht="13.8" x14ac:dyDescent="0.3">
      <c r="A386" s="30"/>
      <c r="B386" s="30"/>
      <c r="C386" s="30"/>
      <c r="D386" s="30"/>
      <c r="E386" s="30"/>
      <c r="F386" s="30"/>
      <c r="G386" s="30"/>
    </row>
    <row r="387" spans="1:7" s="28" customFormat="1" ht="13.8" x14ac:dyDescent="0.3">
      <c r="A387" s="30"/>
      <c r="B387" s="30"/>
      <c r="C387" s="30"/>
      <c r="D387" s="30"/>
      <c r="E387" s="30"/>
      <c r="F387" s="30"/>
      <c r="G387" s="30"/>
    </row>
    <row r="388" spans="1:7" s="28" customFormat="1" ht="13.8" x14ac:dyDescent="0.3">
      <c r="A388" s="30"/>
      <c r="B388" s="30"/>
      <c r="C388" s="30"/>
      <c r="D388" s="30"/>
      <c r="E388" s="30"/>
      <c r="F388" s="30"/>
      <c r="G388" s="30"/>
    </row>
    <row r="389" spans="1:7" s="28" customFormat="1" ht="13.8" x14ac:dyDescent="0.3">
      <c r="A389" s="30"/>
      <c r="B389" s="30"/>
      <c r="C389" s="30"/>
      <c r="D389" s="30"/>
      <c r="E389" s="30"/>
      <c r="F389" s="30"/>
      <c r="G389" s="30"/>
    </row>
    <row r="390" spans="1:7" s="28" customFormat="1" ht="13.8" x14ac:dyDescent="0.3">
      <c r="A390" s="30"/>
      <c r="B390" s="30"/>
      <c r="C390" s="30"/>
      <c r="D390" s="30"/>
      <c r="E390" s="30"/>
      <c r="F390" s="30"/>
      <c r="G390" s="30"/>
    </row>
    <row r="391" spans="1:7" s="28" customFormat="1" ht="13.8" x14ac:dyDescent="0.3">
      <c r="A391" s="30"/>
      <c r="B391" s="30"/>
      <c r="C391" s="30"/>
      <c r="D391" s="30"/>
      <c r="E391" s="30"/>
      <c r="F391" s="30"/>
      <c r="G391" s="30"/>
    </row>
    <row r="392" spans="1:7" s="28" customFormat="1" ht="13.8" x14ac:dyDescent="0.3">
      <c r="A392" s="30"/>
      <c r="B392" s="30"/>
      <c r="C392" s="30"/>
      <c r="D392" s="30"/>
      <c r="E392" s="30"/>
      <c r="F392" s="30"/>
      <c r="G392" s="30"/>
    </row>
    <row r="393" spans="1:7" s="28" customFormat="1" ht="13.8" x14ac:dyDescent="0.3">
      <c r="A393" s="30"/>
      <c r="B393" s="30"/>
      <c r="C393" s="30"/>
      <c r="D393" s="30"/>
      <c r="E393" s="30"/>
      <c r="F393" s="30"/>
      <c r="G393" s="30"/>
    </row>
    <row r="394" spans="1:7" s="28" customFormat="1" ht="13.8" x14ac:dyDescent="0.3">
      <c r="A394" s="30"/>
      <c r="B394" s="30"/>
      <c r="C394" s="30"/>
      <c r="D394" s="30"/>
      <c r="E394" s="30"/>
      <c r="F394" s="30"/>
      <c r="G394" s="30"/>
    </row>
    <row r="395" spans="1:7" s="28" customFormat="1" ht="13.8" x14ac:dyDescent="0.3">
      <c r="A395" s="30"/>
      <c r="B395" s="30"/>
      <c r="C395" s="30"/>
      <c r="D395" s="30"/>
      <c r="E395" s="30"/>
      <c r="F395" s="30"/>
      <c r="G395" s="30"/>
    </row>
    <row r="396" spans="1:7" s="28" customFormat="1" ht="13.8" x14ac:dyDescent="0.3">
      <c r="A396" s="30"/>
      <c r="B396" s="30"/>
      <c r="C396" s="30"/>
      <c r="D396" s="30"/>
      <c r="E396" s="30"/>
      <c r="F396" s="30"/>
      <c r="G396" s="30"/>
    </row>
    <row r="397" spans="1:7" s="28" customFormat="1" ht="13.8" x14ac:dyDescent="0.3">
      <c r="A397" s="30"/>
      <c r="B397" s="30"/>
      <c r="C397" s="30"/>
      <c r="D397" s="30"/>
      <c r="E397" s="30"/>
      <c r="F397" s="30"/>
      <c r="G397" s="30"/>
    </row>
    <row r="398" spans="1:7" s="28" customFormat="1" ht="13.8" x14ac:dyDescent="0.3">
      <c r="A398" s="30"/>
      <c r="B398" s="30"/>
      <c r="C398" s="30"/>
      <c r="D398" s="30"/>
      <c r="E398" s="30"/>
      <c r="F398" s="30"/>
      <c r="G398" s="30"/>
    </row>
    <row r="399" spans="1:7" s="28" customFormat="1" ht="13.8" x14ac:dyDescent="0.3">
      <c r="A399" s="30"/>
      <c r="B399" s="30"/>
      <c r="C399" s="30"/>
      <c r="D399" s="30"/>
      <c r="E399" s="30"/>
      <c r="F399" s="30"/>
      <c r="G399" s="30"/>
    </row>
    <row r="400" spans="1:7" s="28" customFormat="1" ht="13.8" x14ac:dyDescent="0.3">
      <c r="A400" s="30"/>
      <c r="B400" s="30"/>
      <c r="C400" s="30"/>
      <c r="D400" s="30"/>
      <c r="E400" s="30"/>
      <c r="F400" s="30"/>
      <c r="G400" s="30"/>
    </row>
    <row r="401" spans="1:7" s="28" customFormat="1" ht="13.8" x14ac:dyDescent="0.3">
      <c r="A401" s="30"/>
      <c r="B401" s="30"/>
      <c r="C401" s="30"/>
      <c r="D401" s="30"/>
      <c r="E401" s="30"/>
      <c r="F401" s="30"/>
      <c r="G401" s="30"/>
    </row>
    <row r="402" spans="1:7" s="28" customFormat="1" ht="13.8" x14ac:dyDescent="0.3">
      <c r="A402" s="30"/>
      <c r="B402" s="30"/>
      <c r="C402" s="30"/>
      <c r="D402" s="30"/>
      <c r="E402" s="30"/>
      <c r="F402" s="30"/>
      <c r="G402" s="30"/>
    </row>
    <row r="403" spans="1:7" s="28" customFormat="1" ht="13.8" x14ac:dyDescent="0.3">
      <c r="A403" s="30"/>
      <c r="B403" s="30"/>
      <c r="C403" s="30"/>
      <c r="D403" s="30"/>
      <c r="E403" s="30"/>
      <c r="F403" s="30"/>
      <c r="G403" s="30"/>
    </row>
    <row r="404" spans="1:7" s="28" customFormat="1" ht="13.8" x14ac:dyDescent="0.3">
      <c r="A404" s="30"/>
      <c r="B404" s="30"/>
      <c r="C404" s="30"/>
      <c r="D404" s="30"/>
      <c r="E404" s="30"/>
      <c r="F404" s="30"/>
      <c r="G404" s="30"/>
    </row>
    <row r="405" spans="1:7" s="28" customFormat="1" ht="13.8" x14ac:dyDescent="0.3">
      <c r="A405" s="30"/>
      <c r="B405" s="30"/>
      <c r="C405" s="30"/>
      <c r="D405" s="30"/>
      <c r="E405" s="30"/>
      <c r="F405" s="30"/>
      <c r="G405" s="30"/>
    </row>
    <row r="406" spans="1:7" s="28" customFormat="1" ht="13.8" x14ac:dyDescent="0.3">
      <c r="A406" s="30"/>
      <c r="B406" s="30"/>
      <c r="C406" s="30"/>
      <c r="D406" s="30"/>
      <c r="E406" s="30"/>
      <c r="F406" s="30"/>
      <c r="G406" s="30"/>
    </row>
    <row r="407" spans="1:7" s="28" customFormat="1" ht="13.8" x14ac:dyDescent="0.3">
      <c r="A407" s="30"/>
      <c r="B407" s="30"/>
      <c r="C407" s="30"/>
      <c r="D407" s="30"/>
      <c r="E407" s="30"/>
      <c r="F407" s="30"/>
      <c r="G407" s="30"/>
    </row>
    <row r="408" spans="1:7" s="28" customFormat="1" ht="13.8" x14ac:dyDescent="0.3">
      <c r="A408" s="30"/>
      <c r="B408" s="30"/>
      <c r="C408" s="30"/>
      <c r="D408" s="30"/>
      <c r="E408" s="30"/>
      <c r="F408" s="30"/>
      <c r="G408" s="30"/>
    </row>
    <row r="409" spans="1:7" s="28" customFormat="1" ht="13.8" x14ac:dyDescent="0.3">
      <c r="A409" s="30"/>
      <c r="B409" s="30"/>
      <c r="C409" s="30"/>
      <c r="D409" s="30"/>
      <c r="E409" s="30"/>
      <c r="F409" s="30"/>
      <c r="G409" s="30"/>
    </row>
    <row r="410" spans="1:7" s="28" customFormat="1" ht="13.8" x14ac:dyDescent="0.3">
      <c r="A410" s="30"/>
      <c r="B410" s="30"/>
      <c r="C410" s="30"/>
      <c r="D410" s="30"/>
      <c r="E410" s="30"/>
      <c r="F410" s="30"/>
      <c r="G410" s="30"/>
    </row>
    <row r="411" spans="1:7" s="28" customFormat="1" ht="13.8" x14ac:dyDescent="0.3">
      <c r="A411" s="30"/>
      <c r="B411" s="30"/>
      <c r="C411" s="30"/>
      <c r="D411" s="30"/>
      <c r="E411" s="30"/>
      <c r="F411" s="30"/>
      <c r="G411" s="30"/>
    </row>
    <row r="412" spans="1:7" s="28" customFormat="1" ht="13.8" x14ac:dyDescent="0.3">
      <c r="A412" s="30"/>
      <c r="B412" s="30"/>
      <c r="C412" s="30"/>
      <c r="D412" s="30"/>
      <c r="E412" s="30"/>
      <c r="F412" s="30"/>
      <c r="G412" s="30"/>
    </row>
    <row r="413" spans="1:7" s="28" customFormat="1" ht="13.8" x14ac:dyDescent="0.3">
      <c r="A413" s="30"/>
      <c r="B413" s="30"/>
      <c r="C413" s="30"/>
      <c r="D413" s="30"/>
      <c r="E413" s="30"/>
      <c r="F413" s="30"/>
      <c r="G413" s="30"/>
    </row>
    <row r="414" spans="1:7" s="28" customFormat="1" ht="13.8" x14ac:dyDescent="0.3">
      <c r="A414" s="30"/>
      <c r="B414" s="30"/>
      <c r="C414" s="30"/>
      <c r="D414" s="30"/>
      <c r="E414" s="30"/>
      <c r="F414" s="30"/>
      <c r="G414" s="30"/>
    </row>
    <row r="415" spans="1:7" s="28" customFormat="1" ht="13.8" x14ac:dyDescent="0.3">
      <c r="A415" s="30"/>
      <c r="B415" s="30"/>
      <c r="C415" s="30"/>
      <c r="D415" s="30"/>
      <c r="E415" s="30"/>
      <c r="F415" s="30"/>
      <c r="G415" s="30"/>
    </row>
    <row r="416" spans="1:7" s="28" customFormat="1" ht="13.8" x14ac:dyDescent="0.3">
      <c r="A416" s="30"/>
      <c r="B416" s="30"/>
      <c r="C416" s="30"/>
      <c r="D416" s="30"/>
      <c r="E416" s="30"/>
      <c r="F416" s="30"/>
      <c r="G416" s="30"/>
    </row>
    <row r="417" spans="1:7" s="28" customFormat="1" ht="13.8" x14ac:dyDescent="0.3">
      <c r="A417" s="30"/>
      <c r="B417" s="30"/>
      <c r="C417" s="30"/>
      <c r="D417" s="30"/>
      <c r="E417" s="30"/>
      <c r="F417" s="30"/>
      <c r="G417" s="30"/>
    </row>
    <row r="418" spans="1:7" s="28" customFormat="1" ht="13.8" x14ac:dyDescent="0.3">
      <c r="A418" s="30"/>
      <c r="B418" s="30"/>
      <c r="C418" s="30"/>
      <c r="D418" s="30"/>
      <c r="E418" s="30"/>
      <c r="F418" s="30"/>
      <c r="G418" s="30"/>
    </row>
    <row r="419" spans="1:7" s="28" customFormat="1" ht="13.8" x14ac:dyDescent="0.3">
      <c r="A419" s="30"/>
      <c r="B419" s="30"/>
      <c r="C419" s="30"/>
      <c r="D419" s="30"/>
      <c r="E419" s="30"/>
      <c r="F419" s="30"/>
      <c r="G419" s="30"/>
    </row>
    <row r="420" spans="1:7" s="28" customFormat="1" ht="13.8" x14ac:dyDescent="0.3">
      <c r="A420" s="30"/>
      <c r="B420" s="30"/>
      <c r="C420" s="30"/>
      <c r="D420" s="30"/>
      <c r="E420" s="30"/>
      <c r="F420" s="30"/>
      <c r="G420" s="30"/>
    </row>
    <row r="421" spans="1:7" s="28" customFormat="1" ht="13.8" x14ac:dyDescent="0.3">
      <c r="A421" s="30"/>
      <c r="B421" s="30"/>
      <c r="C421" s="30"/>
      <c r="D421" s="30"/>
      <c r="E421" s="30"/>
      <c r="F421" s="30"/>
      <c r="G421" s="30"/>
    </row>
    <row r="422" spans="1:7" s="28" customFormat="1" ht="13.8" x14ac:dyDescent="0.3">
      <c r="A422" s="30"/>
      <c r="B422" s="30"/>
      <c r="C422" s="30"/>
      <c r="D422" s="30"/>
      <c r="E422" s="30"/>
      <c r="F422" s="30"/>
      <c r="G422" s="30"/>
    </row>
    <row r="423" spans="1:7" s="28" customFormat="1" ht="13.8" x14ac:dyDescent="0.3">
      <c r="A423" s="30"/>
      <c r="B423" s="30"/>
      <c r="C423" s="30"/>
      <c r="D423" s="30"/>
      <c r="E423" s="30"/>
      <c r="F423" s="30"/>
      <c r="G423" s="30"/>
    </row>
    <row r="424" spans="1:7" s="28" customFormat="1" ht="13.8" x14ac:dyDescent="0.3">
      <c r="A424" s="30"/>
      <c r="B424" s="30"/>
      <c r="C424" s="30"/>
      <c r="D424" s="30"/>
      <c r="E424" s="30"/>
      <c r="F424" s="30"/>
      <c r="G424" s="30"/>
    </row>
    <row r="425" spans="1:7" s="28" customFormat="1" ht="13.8" x14ac:dyDescent="0.3">
      <c r="A425" s="30"/>
      <c r="B425" s="30"/>
      <c r="C425" s="30"/>
      <c r="D425" s="30"/>
      <c r="E425" s="30"/>
      <c r="F425" s="30"/>
      <c r="G425" s="30"/>
    </row>
    <row r="426" spans="1:7" s="28" customFormat="1" ht="13.8" x14ac:dyDescent="0.3">
      <c r="A426" s="30"/>
      <c r="B426" s="30"/>
      <c r="C426" s="30"/>
      <c r="D426" s="30"/>
      <c r="E426" s="30"/>
      <c r="F426" s="30"/>
      <c r="G426" s="30"/>
    </row>
    <row r="427" spans="1:7" s="28" customFormat="1" ht="13.8" x14ac:dyDescent="0.3">
      <c r="A427" s="30"/>
      <c r="B427" s="30"/>
      <c r="C427" s="30"/>
      <c r="D427" s="30"/>
      <c r="E427" s="30"/>
      <c r="F427" s="30"/>
      <c r="G427" s="30"/>
    </row>
    <row r="428" spans="1:7" s="28" customFormat="1" ht="13.8" x14ac:dyDescent="0.3">
      <c r="A428" s="30"/>
      <c r="B428" s="30"/>
      <c r="C428" s="30"/>
      <c r="D428" s="30"/>
      <c r="E428" s="30"/>
      <c r="F428" s="30"/>
      <c r="G428" s="30"/>
    </row>
    <row r="429" spans="1:7" s="28" customFormat="1" ht="13.8" x14ac:dyDescent="0.3">
      <c r="A429" s="30"/>
      <c r="B429" s="30"/>
      <c r="C429" s="30"/>
      <c r="D429" s="30"/>
      <c r="E429" s="30"/>
      <c r="F429" s="30"/>
      <c r="G429" s="30"/>
    </row>
    <row r="430" spans="1:7" s="28" customFormat="1" ht="13.8" x14ac:dyDescent="0.3">
      <c r="A430" s="30"/>
      <c r="B430" s="30"/>
      <c r="C430" s="30"/>
      <c r="D430" s="30"/>
      <c r="E430" s="30"/>
      <c r="F430" s="30"/>
      <c r="G430" s="30"/>
    </row>
    <row r="431" spans="1:7" s="28" customFormat="1" ht="13.8" x14ac:dyDescent="0.3">
      <c r="A431" s="30"/>
      <c r="B431" s="30"/>
      <c r="C431" s="30"/>
      <c r="D431" s="30"/>
      <c r="E431" s="30"/>
      <c r="F431" s="30"/>
      <c r="G431" s="30"/>
    </row>
    <row r="432" spans="1:7" s="28" customFormat="1" ht="13.8" x14ac:dyDescent="0.3">
      <c r="A432" s="30"/>
      <c r="B432" s="30"/>
      <c r="C432" s="30"/>
      <c r="D432" s="30"/>
      <c r="E432" s="30"/>
      <c r="F432" s="30"/>
      <c r="G432" s="30"/>
    </row>
    <row r="433" spans="1:7" s="28" customFormat="1" ht="13.8" x14ac:dyDescent="0.3">
      <c r="A433" s="30"/>
      <c r="B433" s="30"/>
      <c r="C433" s="30"/>
      <c r="D433" s="30"/>
      <c r="E433" s="30"/>
      <c r="F433" s="30"/>
      <c r="G433" s="30"/>
    </row>
    <row r="434" spans="1:7" s="28" customFormat="1" ht="13.8" x14ac:dyDescent="0.3">
      <c r="A434" s="30"/>
      <c r="B434" s="30"/>
      <c r="C434" s="30"/>
      <c r="D434" s="30"/>
      <c r="E434" s="30"/>
      <c r="F434" s="30"/>
      <c r="G434" s="30"/>
    </row>
    <row r="435" spans="1:7" s="28" customFormat="1" ht="13.8" x14ac:dyDescent="0.3">
      <c r="A435" s="30"/>
      <c r="B435" s="30"/>
      <c r="C435" s="30"/>
      <c r="D435" s="30"/>
      <c r="E435" s="30"/>
      <c r="F435" s="30"/>
      <c r="G435" s="30"/>
    </row>
    <row r="436" spans="1:7" s="28" customFormat="1" ht="13.8" x14ac:dyDescent="0.3">
      <c r="A436" s="30"/>
      <c r="B436" s="30"/>
      <c r="C436" s="30"/>
      <c r="D436" s="30"/>
      <c r="E436" s="30"/>
      <c r="F436" s="30"/>
      <c r="G436" s="30"/>
    </row>
    <row r="437" spans="1:7" s="28" customFormat="1" ht="13.8" x14ac:dyDescent="0.3">
      <c r="A437" s="30"/>
      <c r="B437" s="30"/>
      <c r="C437" s="30"/>
      <c r="D437" s="30"/>
      <c r="E437" s="30"/>
      <c r="F437" s="30"/>
      <c r="G437" s="30"/>
    </row>
    <row r="438" spans="1:7" s="28" customFormat="1" ht="13.8" x14ac:dyDescent="0.3">
      <c r="A438" s="30"/>
      <c r="B438" s="30"/>
      <c r="C438" s="30"/>
      <c r="D438" s="30"/>
      <c r="E438" s="30"/>
      <c r="F438" s="30"/>
      <c r="G438" s="30"/>
    </row>
    <row r="439" spans="1:7" s="28" customFormat="1" ht="13.8" x14ac:dyDescent="0.3">
      <c r="A439" s="30"/>
      <c r="B439" s="30"/>
      <c r="C439" s="30"/>
      <c r="D439" s="30"/>
      <c r="E439" s="30"/>
      <c r="F439" s="30"/>
      <c r="G439" s="30"/>
    </row>
    <row r="440" spans="1:7" s="28" customFormat="1" ht="13.8" x14ac:dyDescent="0.3">
      <c r="A440" s="30"/>
      <c r="B440" s="30"/>
      <c r="C440" s="30"/>
      <c r="D440" s="30"/>
      <c r="E440" s="30"/>
      <c r="F440" s="30"/>
      <c r="G440" s="30"/>
    </row>
    <row r="441" spans="1:7" s="28" customFormat="1" ht="13.8" x14ac:dyDescent="0.3">
      <c r="A441" s="30"/>
      <c r="B441" s="30"/>
      <c r="C441" s="30"/>
      <c r="D441" s="30"/>
      <c r="E441" s="30"/>
      <c r="F441" s="30"/>
      <c r="G441" s="30"/>
    </row>
    <row r="442" spans="1:7" s="28" customFormat="1" ht="13.8" x14ac:dyDescent="0.3">
      <c r="A442" s="30"/>
      <c r="B442" s="30"/>
      <c r="C442" s="30"/>
      <c r="D442" s="30"/>
      <c r="E442" s="30"/>
      <c r="F442" s="30"/>
      <c r="G442" s="30"/>
    </row>
    <row r="443" spans="1:7" s="28" customFormat="1" ht="13.8" x14ac:dyDescent="0.3">
      <c r="A443" s="30"/>
      <c r="B443" s="30"/>
      <c r="C443" s="30"/>
      <c r="D443" s="30"/>
      <c r="E443" s="30"/>
      <c r="F443" s="30"/>
      <c r="G443" s="30"/>
    </row>
    <row r="444" spans="1:7" s="28" customFormat="1" ht="13.8" x14ac:dyDescent="0.3">
      <c r="A444" s="30"/>
      <c r="B444" s="30"/>
      <c r="C444" s="30"/>
      <c r="D444" s="30"/>
      <c r="E444" s="30"/>
      <c r="F444" s="30"/>
      <c r="G444" s="30"/>
    </row>
    <row r="445" spans="1:7" s="28" customFormat="1" ht="13.8" x14ac:dyDescent="0.3">
      <c r="A445" s="30"/>
      <c r="B445" s="30"/>
      <c r="C445" s="30"/>
      <c r="D445" s="30"/>
      <c r="E445" s="30"/>
      <c r="F445" s="30"/>
      <c r="G445" s="30"/>
    </row>
    <row r="446" spans="1:7" s="28" customFormat="1" ht="13.8" x14ac:dyDescent="0.3">
      <c r="A446" s="30"/>
      <c r="B446" s="30"/>
      <c r="C446" s="30"/>
      <c r="D446" s="30"/>
      <c r="E446" s="30"/>
      <c r="F446" s="30"/>
      <c r="G446" s="30"/>
    </row>
    <row r="447" spans="1:7" s="28" customFormat="1" ht="13.8" x14ac:dyDescent="0.3">
      <c r="A447" s="30"/>
      <c r="B447" s="30"/>
      <c r="C447" s="30"/>
      <c r="D447" s="30"/>
      <c r="E447" s="30"/>
      <c r="F447" s="30"/>
      <c r="G447" s="30"/>
    </row>
    <row r="448" spans="1:7" s="28" customFormat="1" ht="13.8" x14ac:dyDescent="0.3">
      <c r="A448" s="30"/>
      <c r="B448" s="30"/>
      <c r="C448" s="30"/>
      <c r="D448" s="30"/>
      <c r="E448" s="30"/>
      <c r="F448" s="30"/>
      <c r="G448" s="30"/>
    </row>
    <row r="449" spans="1:7" s="28" customFormat="1" ht="13.8" x14ac:dyDescent="0.3">
      <c r="A449" s="30"/>
      <c r="B449" s="30"/>
      <c r="C449" s="30"/>
      <c r="D449" s="30"/>
      <c r="E449" s="30"/>
      <c r="F449" s="30"/>
      <c r="G449" s="30"/>
    </row>
    <row r="450" spans="1:7" s="28" customFormat="1" ht="13.8" x14ac:dyDescent="0.3">
      <c r="A450" s="30"/>
      <c r="B450" s="30"/>
      <c r="C450" s="30"/>
      <c r="D450" s="30"/>
      <c r="E450" s="30"/>
      <c r="F450" s="30"/>
      <c r="G450" s="30"/>
    </row>
    <row r="451" spans="1:7" s="28" customFormat="1" ht="13.8" x14ac:dyDescent="0.3">
      <c r="A451" s="30"/>
      <c r="B451" s="30"/>
      <c r="C451" s="30"/>
      <c r="D451" s="30"/>
      <c r="E451" s="30"/>
      <c r="F451" s="30"/>
      <c r="G451" s="30"/>
    </row>
    <row r="452" spans="1:7" s="28" customFormat="1" ht="13.8" x14ac:dyDescent="0.3">
      <c r="A452" s="30"/>
      <c r="B452" s="30"/>
      <c r="C452" s="30"/>
      <c r="D452" s="30"/>
      <c r="E452" s="30"/>
      <c r="F452" s="30"/>
      <c r="G452" s="30"/>
    </row>
    <row r="453" spans="1:7" s="28" customFormat="1" ht="13.8" x14ac:dyDescent="0.3">
      <c r="A453" s="30"/>
      <c r="B453" s="30"/>
      <c r="C453" s="30"/>
      <c r="D453" s="30"/>
      <c r="E453" s="30"/>
      <c r="F453" s="30"/>
      <c r="G453" s="30"/>
    </row>
    <row r="454" spans="1:7" s="28" customFormat="1" ht="13.8" x14ac:dyDescent="0.3">
      <c r="A454" s="30"/>
      <c r="B454" s="30"/>
      <c r="C454" s="30"/>
      <c r="D454" s="30"/>
      <c r="E454" s="30"/>
      <c r="F454" s="30"/>
      <c r="G454" s="30"/>
    </row>
    <row r="455" spans="1:7" s="28" customFormat="1" ht="13.8" x14ac:dyDescent="0.3">
      <c r="A455" s="30"/>
      <c r="B455" s="30"/>
      <c r="C455" s="30"/>
      <c r="D455" s="30"/>
      <c r="E455" s="30"/>
      <c r="F455" s="30"/>
      <c r="G455" s="30"/>
    </row>
    <row r="456" spans="1:7" s="28" customFormat="1" ht="13.8" x14ac:dyDescent="0.3">
      <c r="A456" s="30"/>
      <c r="B456" s="30"/>
      <c r="C456" s="30"/>
      <c r="D456" s="30"/>
      <c r="E456" s="30"/>
      <c r="F456" s="30"/>
      <c r="G456" s="30"/>
    </row>
    <row r="457" spans="1:7" s="28" customFormat="1" ht="13.8" x14ac:dyDescent="0.3">
      <c r="A457" s="30"/>
      <c r="B457" s="30"/>
      <c r="C457" s="30"/>
      <c r="D457" s="30"/>
      <c r="E457" s="30"/>
      <c r="F457" s="30"/>
      <c r="G457" s="30"/>
    </row>
    <row r="458" spans="1:7" s="28" customFormat="1" ht="13.8" x14ac:dyDescent="0.3">
      <c r="A458" s="30"/>
      <c r="B458" s="30"/>
      <c r="C458" s="30"/>
      <c r="D458" s="30"/>
      <c r="E458" s="30"/>
      <c r="F458" s="30"/>
      <c r="G458" s="30"/>
    </row>
    <row r="459" spans="1:7" s="28" customFormat="1" ht="13.8" x14ac:dyDescent="0.3">
      <c r="A459" s="30"/>
      <c r="B459" s="30"/>
      <c r="C459" s="30"/>
      <c r="D459" s="30"/>
      <c r="E459" s="30"/>
      <c r="F459" s="30"/>
      <c r="G459" s="30"/>
    </row>
    <row r="460" spans="1:7" s="28" customFormat="1" ht="13.8" x14ac:dyDescent="0.3">
      <c r="A460" s="30"/>
      <c r="B460" s="30"/>
      <c r="C460" s="30"/>
      <c r="D460" s="30"/>
      <c r="E460" s="30"/>
      <c r="F460" s="30"/>
      <c r="G460" s="30"/>
    </row>
    <row r="461" spans="1:7" s="28" customFormat="1" ht="13.8" x14ac:dyDescent="0.3">
      <c r="A461" s="30"/>
      <c r="B461" s="30"/>
      <c r="C461" s="30"/>
      <c r="D461" s="30"/>
      <c r="E461" s="30"/>
      <c r="F461" s="30"/>
      <c r="G461" s="30"/>
    </row>
    <row r="462" spans="1:7" s="28" customFormat="1" ht="13.8" x14ac:dyDescent="0.3">
      <c r="A462" s="30"/>
      <c r="B462" s="30"/>
      <c r="C462" s="30"/>
      <c r="D462" s="30"/>
      <c r="E462" s="30"/>
      <c r="F462" s="30"/>
      <c r="G462" s="30"/>
    </row>
    <row r="463" spans="1:7" s="28" customFormat="1" ht="13.8" x14ac:dyDescent="0.3">
      <c r="A463" s="30"/>
      <c r="B463" s="30"/>
      <c r="C463" s="30"/>
      <c r="D463" s="30"/>
      <c r="E463" s="30"/>
      <c r="F463" s="30"/>
      <c r="G463" s="30"/>
    </row>
    <row r="464" spans="1:7" s="28" customFormat="1" ht="13.8" x14ac:dyDescent="0.3">
      <c r="A464" s="30"/>
      <c r="B464" s="30"/>
      <c r="C464" s="30"/>
      <c r="D464" s="30"/>
      <c r="E464" s="30"/>
      <c r="F464" s="30"/>
      <c r="G464" s="30"/>
    </row>
    <row r="465" spans="1:7" s="28" customFormat="1" ht="13.8" x14ac:dyDescent="0.3">
      <c r="A465" s="30"/>
      <c r="B465" s="30"/>
      <c r="C465" s="30"/>
      <c r="D465" s="30"/>
      <c r="E465" s="30"/>
      <c r="F465" s="30"/>
      <c r="G465" s="30"/>
    </row>
    <row r="466" spans="1:7" s="28" customFormat="1" ht="13.8" x14ac:dyDescent="0.3">
      <c r="A466" s="30"/>
      <c r="B466" s="30"/>
      <c r="C466" s="30"/>
      <c r="D466" s="30"/>
      <c r="E466" s="30"/>
      <c r="F466" s="30"/>
      <c r="G466" s="30"/>
    </row>
    <row r="467" spans="1:7" s="28" customFormat="1" ht="13.8" x14ac:dyDescent="0.3">
      <c r="A467" s="30"/>
      <c r="B467" s="30"/>
      <c r="C467" s="30"/>
      <c r="D467" s="30"/>
      <c r="E467" s="30"/>
      <c r="F467" s="30"/>
      <c r="G467" s="30"/>
    </row>
    <row r="468" spans="1:7" s="28" customFormat="1" ht="13.8" x14ac:dyDescent="0.3">
      <c r="A468" s="30"/>
      <c r="B468" s="30"/>
      <c r="C468" s="30"/>
      <c r="D468" s="30"/>
      <c r="E468" s="30"/>
      <c r="F468" s="30"/>
      <c r="G468" s="30"/>
    </row>
    <row r="469" spans="1:7" s="28" customFormat="1" ht="13.8" x14ac:dyDescent="0.3">
      <c r="A469" s="30"/>
      <c r="B469" s="30"/>
      <c r="C469" s="30"/>
      <c r="D469" s="30"/>
      <c r="E469" s="30"/>
      <c r="F469" s="30"/>
      <c r="G469" s="30"/>
    </row>
    <row r="470" spans="1:7" s="28" customFormat="1" ht="13.8" x14ac:dyDescent="0.3">
      <c r="A470" s="30"/>
      <c r="B470" s="30"/>
      <c r="C470" s="30"/>
      <c r="D470" s="30"/>
      <c r="E470" s="30"/>
      <c r="F470" s="30"/>
      <c r="G470" s="30"/>
    </row>
  </sheetData>
  <sheetProtection algorithmName="SHA-512" hashValue="4sAYuOLYPWv08ZKg2pa60EXUcnnBo+dcWljAwyA2pLnttiVKWRm0cguttlkaEeWBj6THLJY6DIQa+d4bxavcJQ==" saltValue="Y6yL/Ar0Vet2vb2vKd9ShQ==" spinCount="100000" sheet="1" formatCells="0" formatColumns="0" formatRows="0"/>
  <mergeCells count="79">
    <mergeCell ref="F13:L13"/>
    <mergeCell ref="E27:K27"/>
    <mergeCell ref="I1:L1"/>
    <mergeCell ref="I4:L4"/>
    <mergeCell ref="I2:J2"/>
    <mergeCell ref="G11:L11"/>
    <mergeCell ref="E26:K26"/>
    <mergeCell ref="A1:E7"/>
    <mergeCell ref="A9:L9"/>
    <mergeCell ref="A10:C10"/>
    <mergeCell ref="E20:L20"/>
    <mergeCell ref="E19:L19"/>
    <mergeCell ref="K24:L24"/>
    <mergeCell ref="E10:L10"/>
    <mergeCell ref="A12:C12"/>
    <mergeCell ref="D65:E65"/>
    <mergeCell ref="E53:H53"/>
    <mergeCell ref="F48:G48"/>
    <mergeCell ref="H48:I48"/>
    <mergeCell ref="H47:I47"/>
    <mergeCell ref="E55:J55"/>
    <mergeCell ref="F49:G49"/>
    <mergeCell ref="H49:I49"/>
    <mergeCell ref="J49:K49"/>
    <mergeCell ref="H50:I50"/>
    <mergeCell ref="J48:K48"/>
    <mergeCell ref="J50:K50"/>
    <mergeCell ref="E36:I36"/>
    <mergeCell ref="E37:I37"/>
    <mergeCell ref="E44:K44"/>
    <mergeCell ref="F45:G45"/>
    <mergeCell ref="H45:I45"/>
    <mergeCell ref="E38:K38"/>
    <mergeCell ref="E39:K39"/>
    <mergeCell ref="E41:K41"/>
    <mergeCell ref="E43:K43"/>
    <mergeCell ref="E42:K42"/>
    <mergeCell ref="J45:K45"/>
    <mergeCell ref="E35:I35"/>
    <mergeCell ref="F12:L12"/>
    <mergeCell ref="I5:J5"/>
    <mergeCell ref="E11:F11"/>
    <mergeCell ref="E18:L18"/>
    <mergeCell ref="F14:L14"/>
    <mergeCell ref="F15:L15"/>
    <mergeCell ref="F16:L16"/>
    <mergeCell ref="F17:L17"/>
    <mergeCell ref="E24:J24"/>
    <mergeCell ref="E34:J34"/>
    <mergeCell ref="E31:I31"/>
    <mergeCell ref="E32:K32"/>
    <mergeCell ref="E33:K33"/>
    <mergeCell ref="E28:K28"/>
    <mergeCell ref="E21:J21"/>
    <mergeCell ref="A28:C28"/>
    <mergeCell ref="A29:C29"/>
    <mergeCell ref="D22:L23"/>
    <mergeCell ref="E30:I30"/>
    <mergeCell ref="A26:B26"/>
    <mergeCell ref="A23:C23"/>
    <mergeCell ref="E29:I29"/>
    <mergeCell ref="E25:J25"/>
    <mergeCell ref="K25:L25"/>
    <mergeCell ref="J46:K46"/>
    <mergeCell ref="J47:K47"/>
    <mergeCell ref="A63:E64"/>
    <mergeCell ref="F46:G46"/>
    <mergeCell ref="F47:G47"/>
    <mergeCell ref="F50:G50"/>
    <mergeCell ref="H46:I46"/>
    <mergeCell ref="E54:J54"/>
    <mergeCell ref="A59:C59"/>
    <mergeCell ref="F58:L68"/>
    <mergeCell ref="F57:L57"/>
    <mergeCell ref="K54:L54"/>
    <mergeCell ref="C62:E62"/>
    <mergeCell ref="K55:L55"/>
    <mergeCell ref="E52:L52"/>
    <mergeCell ref="I53:L53"/>
  </mergeCells>
  <pageMargins left="0.23622047244094491" right="0.23622047244094491" top="0.74803149606299213" bottom="0.55118110236220474" header="0.31496062992125984" footer="0.31496062992125984"/>
  <pageSetup paperSize="9" scale="61" orientation="portrait" r:id="rId1"/>
  <headerFooter>
    <oddHeader>&amp;C&amp;"-,Bold"&amp;18&amp;UST VINCENT DE PAUL SOCIETY - QUARTERLY FINANCIAL RETURN - COUNCIL&amp;16
&amp;"-,Regular"&amp;UEMAIL FULL WORKBOOK TO &amp;"-,Bold"quarterlyreturn@svp.org.uk</oddHeader>
    <oddFooter>&amp;C&amp;"-,Bold Italic"&amp;16&amp;KFF0000Please return the Quarterly Financial form no later than the 31st July 2024. Thank you for sending this form in on time.</oddFooter>
  </headerFooter>
  <customProperties>
    <customPr name="GUID" r:id="rId2"/>
    <customPr name="mdRecalcCache" r:id="rId3"/>
    <customPr name="mdRecalcCacheOldestCalcDT" r:id="rId4"/>
  </customProperties>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8"/>
    <pageSetUpPr fitToPage="1"/>
  </sheetPr>
  <dimension ref="A1:L470"/>
  <sheetViews>
    <sheetView view="pageLayout" zoomScaleNormal="100" zoomScaleSheetLayoutView="90" workbookViewId="0">
      <selection activeCell="F1" sqref="F1"/>
    </sheetView>
  </sheetViews>
  <sheetFormatPr defaultColWidth="8.90625" defaultRowHeight="14.4" x14ac:dyDescent="0.3"/>
  <cols>
    <col min="1" max="1" width="7.6328125" style="28" customWidth="1"/>
    <col min="2" max="2" width="35.08984375" style="28" customWidth="1"/>
    <col min="3" max="3" width="10.90625" style="28" customWidth="1"/>
    <col min="4" max="4" width="12" style="28" customWidth="1"/>
    <col min="5" max="5" width="15.453125" style="28" customWidth="1"/>
    <col min="6" max="6" width="1.453125" style="28" customWidth="1"/>
    <col min="7" max="7" width="10" style="28" customWidth="1"/>
    <col min="8" max="8" width="4" style="28" customWidth="1"/>
    <col min="9" max="9" width="6.81640625" style="28" customWidth="1"/>
    <col min="10" max="10" width="6.6328125" style="28" customWidth="1"/>
    <col min="11" max="11" width="12.81640625" style="28" customWidth="1"/>
    <col min="12" max="12" width="10" style="28" customWidth="1"/>
    <col min="13" max="16384" width="8.90625" style="118"/>
  </cols>
  <sheetData>
    <row r="1" spans="1:12" s="28" customFormat="1" ht="21.75" customHeight="1" x14ac:dyDescent="0.3">
      <c r="A1" s="419" t="s">
        <v>213</v>
      </c>
      <c r="B1" s="420"/>
      <c r="C1" s="420"/>
      <c r="D1" s="420"/>
      <c r="E1" s="421"/>
      <c r="G1" s="57" t="s">
        <v>27</v>
      </c>
      <c r="H1" s="112"/>
      <c r="I1" s="415">
        <f>'Info about Council'!C11</f>
        <v>0</v>
      </c>
      <c r="J1" s="415"/>
      <c r="K1" s="415"/>
      <c r="L1" s="415"/>
    </row>
    <row r="2" spans="1:12" s="28" customFormat="1" ht="16.5" customHeight="1" x14ac:dyDescent="0.3">
      <c r="A2" s="422"/>
      <c r="B2" s="423"/>
      <c r="C2" s="423"/>
      <c r="D2" s="423"/>
      <c r="E2" s="424"/>
      <c r="G2" s="113" t="s">
        <v>80</v>
      </c>
      <c r="H2" s="114"/>
      <c r="I2" s="371"/>
      <c r="J2" s="371"/>
      <c r="K2" s="115" t="s">
        <v>40</v>
      </c>
      <c r="L2" s="116"/>
    </row>
    <row r="3" spans="1:12" s="28" customFormat="1" ht="8.25" customHeight="1" x14ac:dyDescent="0.3">
      <c r="A3" s="422"/>
      <c r="B3" s="423"/>
      <c r="C3" s="423"/>
      <c r="D3" s="423"/>
      <c r="E3" s="424"/>
      <c r="G3" s="46"/>
      <c r="H3" s="42"/>
      <c r="I3" s="42"/>
      <c r="J3" s="112"/>
      <c r="K3" s="112"/>
      <c r="L3" s="117"/>
    </row>
    <row r="4" spans="1:12" s="28" customFormat="1" ht="15.6" x14ac:dyDescent="0.3">
      <c r="A4" s="422"/>
      <c r="B4" s="423"/>
      <c r="C4" s="423"/>
      <c r="D4" s="423"/>
      <c r="E4" s="424"/>
      <c r="G4" s="57" t="s">
        <v>29</v>
      </c>
      <c r="H4" s="112"/>
      <c r="I4" s="415">
        <f>'Info about Council'!C15</f>
        <v>0</v>
      </c>
      <c r="J4" s="415"/>
      <c r="K4" s="415"/>
      <c r="L4" s="415"/>
    </row>
    <row r="5" spans="1:12" s="28" customFormat="1" ht="16.5" customHeight="1" x14ac:dyDescent="0.3">
      <c r="A5" s="422"/>
      <c r="B5" s="423"/>
      <c r="C5" s="423"/>
      <c r="D5" s="423"/>
      <c r="E5" s="424"/>
      <c r="G5" s="113" t="s">
        <v>80</v>
      </c>
      <c r="H5" s="114"/>
      <c r="I5" s="371"/>
      <c r="J5" s="371"/>
      <c r="K5" s="115" t="s">
        <v>40</v>
      </c>
      <c r="L5" s="116"/>
    </row>
    <row r="6" spans="1:12" s="28" customFormat="1" ht="5.25" customHeight="1" x14ac:dyDescent="0.3">
      <c r="A6" s="422"/>
      <c r="B6" s="423"/>
      <c r="C6" s="423"/>
      <c r="D6" s="423"/>
      <c r="E6" s="424"/>
      <c r="G6" s="30"/>
      <c r="H6" s="30"/>
      <c r="I6" s="30"/>
    </row>
    <row r="7" spans="1:12" ht="7.8" customHeight="1" thickBot="1" x14ac:dyDescent="0.35">
      <c r="A7" s="425"/>
      <c r="B7" s="426"/>
      <c r="C7" s="426"/>
      <c r="D7" s="426"/>
      <c r="E7" s="427"/>
    </row>
    <row r="8" spans="1:12" ht="4.2" customHeight="1" x14ac:dyDescent="0.3"/>
    <row r="9" spans="1:12" ht="19.2" customHeight="1" thickBot="1" x14ac:dyDescent="0.35">
      <c r="A9" s="428"/>
      <c r="B9" s="428"/>
      <c r="C9" s="428"/>
      <c r="D9" s="428"/>
      <c r="E9" s="428"/>
      <c r="F9" s="428"/>
      <c r="G9" s="428"/>
      <c r="H9" s="428"/>
      <c r="I9" s="428"/>
      <c r="J9" s="428"/>
      <c r="K9" s="428"/>
      <c r="L9" s="428"/>
    </row>
    <row r="10" spans="1:12" ht="33.6" customHeight="1" thickBot="1" x14ac:dyDescent="0.4">
      <c r="A10" s="429" t="s">
        <v>45</v>
      </c>
      <c r="B10" s="430"/>
      <c r="C10" s="431"/>
      <c r="D10" s="119">
        <f>'Jun 24 Return'!D59</f>
        <v>0</v>
      </c>
      <c r="E10" s="437" t="s">
        <v>215</v>
      </c>
      <c r="F10" s="438"/>
      <c r="G10" s="438"/>
      <c r="H10" s="438"/>
      <c r="I10" s="438"/>
      <c r="J10" s="438"/>
      <c r="K10" s="438"/>
      <c r="L10" s="439"/>
    </row>
    <row r="11" spans="1:12" ht="19.5" customHeight="1" thickBot="1" x14ac:dyDescent="0.35">
      <c r="A11" s="167"/>
      <c r="B11" s="167"/>
      <c r="C11" s="167"/>
      <c r="D11" s="168"/>
      <c r="E11" s="372" t="s">
        <v>205</v>
      </c>
      <c r="F11" s="373"/>
      <c r="G11" s="373"/>
      <c r="H11" s="373"/>
      <c r="I11" s="373"/>
      <c r="J11" s="373"/>
      <c r="K11" s="373"/>
      <c r="L11" s="416"/>
    </row>
    <row r="12" spans="1:12" ht="19.5" customHeight="1" thickBot="1" x14ac:dyDescent="0.4">
      <c r="A12" s="352" t="s">
        <v>316</v>
      </c>
      <c r="B12" s="352"/>
      <c r="C12" s="352"/>
      <c r="D12" s="31"/>
      <c r="E12" s="121" t="s">
        <v>62</v>
      </c>
      <c r="F12" s="369">
        <v>45565</v>
      </c>
      <c r="G12" s="369"/>
      <c r="H12" s="369"/>
      <c r="I12" s="369"/>
      <c r="J12" s="369"/>
      <c r="K12" s="369"/>
      <c r="L12" s="370"/>
    </row>
    <row r="13" spans="1:12" ht="19.5" customHeight="1" x14ac:dyDescent="0.35">
      <c r="A13" s="32">
        <v>1000</v>
      </c>
      <c r="B13" s="256" t="s">
        <v>146</v>
      </c>
      <c r="C13" s="33">
        <f>'Sep 24 Book'!D9</f>
        <v>0</v>
      </c>
      <c r="D13" s="31"/>
      <c r="E13" s="123" t="s">
        <v>314</v>
      </c>
      <c r="F13" s="377">
        <f>'Info about Council'!C4</f>
        <v>0</v>
      </c>
      <c r="G13" s="377"/>
      <c r="H13" s="377"/>
      <c r="I13" s="377"/>
      <c r="J13" s="377"/>
      <c r="K13" s="377"/>
      <c r="L13" s="378"/>
    </row>
    <row r="14" spans="1:12" ht="19.5" customHeight="1" x14ac:dyDescent="0.35">
      <c r="A14" s="128">
        <v>1001</v>
      </c>
      <c r="B14" s="257" t="s">
        <v>3</v>
      </c>
      <c r="C14" s="34">
        <f>'Sep 24 Book'!D10</f>
        <v>0</v>
      </c>
      <c r="D14" s="31"/>
      <c r="E14" s="126" t="s">
        <v>315</v>
      </c>
      <c r="F14" s="377">
        <f>'Info about Council'!C5</f>
        <v>0</v>
      </c>
      <c r="G14" s="377"/>
      <c r="H14" s="377"/>
      <c r="I14" s="377"/>
      <c r="J14" s="377"/>
      <c r="K14" s="377"/>
      <c r="L14" s="378"/>
    </row>
    <row r="15" spans="1:12" ht="19.5" customHeight="1" thickBot="1" x14ac:dyDescent="0.4">
      <c r="A15" s="124">
        <v>1002</v>
      </c>
      <c r="B15" s="258" t="s">
        <v>4</v>
      </c>
      <c r="C15" s="34">
        <f>'Sep 24 Book'!D11</f>
        <v>0</v>
      </c>
      <c r="D15" s="31"/>
      <c r="E15" s="127" t="s">
        <v>46</v>
      </c>
      <c r="F15" s="379">
        <f>'Info about Council'!C6</f>
        <v>0</v>
      </c>
      <c r="G15" s="379"/>
      <c r="H15" s="379"/>
      <c r="I15" s="379"/>
      <c r="J15" s="379"/>
      <c r="K15" s="379"/>
      <c r="L15" s="380"/>
    </row>
    <row r="16" spans="1:12" ht="19.5" customHeight="1" x14ac:dyDescent="0.35">
      <c r="A16" s="124">
        <v>1003</v>
      </c>
      <c r="B16" s="258" t="s">
        <v>5</v>
      </c>
      <c r="C16" s="34">
        <f>'Sep 24 Book'!D12</f>
        <v>0</v>
      </c>
      <c r="E16" s="166"/>
      <c r="F16" s="381"/>
      <c r="G16" s="381"/>
      <c r="H16" s="381"/>
      <c r="I16" s="381"/>
      <c r="J16" s="381"/>
      <c r="K16" s="381"/>
      <c r="L16" s="381"/>
    </row>
    <row r="17" spans="1:12" ht="19.5" customHeight="1" x14ac:dyDescent="0.35">
      <c r="A17" s="124">
        <v>1004</v>
      </c>
      <c r="B17" s="258" t="s">
        <v>68</v>
      </c>
      <c r="C17" s="34">
        <f>'Sep 24 Book'!D13</f>
        <v>0</v>
      </c>
      <c r="E17" s="29"/>
      <c r="F17" s="382"/>
      <c r="G17" s="382"/>
      <c r="H17" s="382"/>
      <c r="I17" s="382"/>
      <c r="J17" s="382"/>
      <c r="K17" s="382"/>
      <c r="L17" s="382"/>
    </row>
    <row r="18" spans="1:12" ht="19.5" customHeight="1" x14ac:dyDescent="0.35">
      <c r="A18" s="128">
        <v>1005</v>
      </c>
      <c r="B18" s="258" t="s">
        <v>81</v>
      </c>
      <c r="C18" s="34">
        <f>'Sep 24 Book'!D14</f>
        <v>0</v>
      </c>
      <c r="D18" s="251" t="s">
        <v>23</v>
      </c>
      <c r="E18" s="374" t="str">
        <f>IF('Sep 24 Book'!C14=0," ",'Sep 24 Book'!C14)</f>
        <v xml:space="preserve"> </v>
      </c>
      <c r="F18" s="375"/>
      <c r="G18" s="375"/>
      <c r="H18" s="375"/>
      <c r="I18" s="375"/>
      <c r="J18" s="375"/>
      <c r="K18" s="375"/>
      <c r="L18" s="376"/>
    </row>
    <row r="19" spans="1:12" ht="19.5" customHeight="1" x14ac:dyDescent="0.35">
      <c r="A19" s="164">
        <v>1007</v>
      </c>
      <c r="B19" s="258" t="s">
        <v>14</v>
      </c>
      <c r="C19" s="34">
        <f>'Sep 24 Book'!D15</f>
        <v>0</v>
      </c>
      <c r="D19" s="251" t="s">
        <v>23</v>
      </c>
      <c r="E19" s="374" t="str">
        <f>IF('Sep 24 Book'!C15=0," ",'Sep 24 Book'!C15)</f>
        <v xml:space="preserve"> </v>
      </c>
      <c r="F19" s="375"/>
      <c r="G19" s="375"/>
      <c r="H19" s="375"/>
      <c r="I19" s="375"/>
      <c r="J19" s="375"/>
      <c r="K19" s="375"/>
      <c r="L19" s="376"/>
    </row>
    <row r="20" spans="1:12" ht="18" x14ac:dyDescent="0.35">
      <c r="A20" s="128">
        <v>1008</v>
      </c>
      <c r="B20" s="257" t="s">
        <v>6</v>
      </c>
      <c r="C20" s="34">
        <f>'Sep 24 Book'!D16</f>
        <v>0</v>
      </c>
      <c r="D20" s="252"/>
      <c r="E20" s="432"/>
      <c r="F20" s="433"/>
      <c r="G20" s="433"/>
      <c r="H20" s="433"/>
      <c r="I20" s="433"/>
      <c r="J20" s="433"/>
      <c r="K20" s="433"/>
      <c r="L20" s="434"/>
    </row>
    <row r="21" spans="1:12" ht="18.600000000000001" thickBot="1" x14ac:dyDescent="0.4">
      <c r="A21" s="130">
        <v>1009</v>
      </c>
      <c r="B21" s="259" t="s">
        <v>47</v>
      </c>
      <c r="C21" s="35">
        <f>'Sep 24 Book'!D16</f>
        <v>0</v>
      </c>
      <c r="D21" s="170" t="s">
        <v>23</v>
      </c>
      <c r="E21" s="395" t="str">
        <f>IF('Sep 24 Book'!C17=0," ",'Sep 24 Book'!C17)</f>
        <v xml:space="preserve"> </v>
      </c>
      <c r="F21" s="396"/>
      <c r="G21" s="396"/>
      <c r="H21" s="396"/>
      <c r="I21" s="396"/>
      <c r="J21" s="397"/>
      <c r="K21" s="171" t="s">
        <v>48</v>
      </c>
      <c r="L21" s="172"/>
    </row>
    <row r="22" spans="1:12" ht="18.600000000000001" customHeight="1" thickBot="1" x14ac:dyDescent="0.4">
      <c r="A22" s="136">
        <v>1010</v>
      </c>
      <c r="B22" s="203" t="s">
        <v>25</v>
      </c>
      <c r="C22" s="255">
        <f>'Sep 24 Book'!D17</f>
        <v>0</v>
      </c>
      <c r="D22" s="354" t="s">
        <v>206</v>
      </c>
      <c r="E22" s="354"/>
      <c r="F22" s="354"/>
      <c r="G22" s="354"/>
      <c r="H22" s="354"/>
      <c r="I22" s="354"/>
      <c r="J22" s="354"/>
      <c r="K22" s="354"/>
      <c r="L22" s="355"/>
    </row>
    <row r="23" spans="1:12" s="28" customFormat="1" ht="19.5" customHeight="1" x14ac:dyDescent="0.3">
      <c r="A23" s="440" t="s">
        <v>69</v>
      </c>
      <c r="B23" s="440"/>
      <c r="C23" s="441"/>
      <c r="D23" s="356"/>
      <c r="E23" s="357"/>
      <c r="F23" s="357"/>
      <c r="G23" s="357"/>
      <c r="H23" s="357"/>
      <c r="I23" s="357"/>
      <c r="J23" s="357"/>
      <c r="K23" s="357"/>
      <c r="L23" s="358"/>
    </row>
    <row r="24" spans="1:12" s="28" customFormat="1" ht="19.5" customHeight="1" x14ac:dyDescent="0.35">
      <c r="A24" s="133">
        <v>2001</v>
      </c>
      <c r="B24" s="202" t="s">
        <v>30</v>
      </c>
      <c r="C24" s="37">
        <f>'Sep 24 Book'!D20</f>
        <v>0</v>
      </c>
      <c r="D24" s="138" t="s">
        <v>23</v>
      </c>
      <c r="E24" s="374" t="str">
        <f>IF('Sep 24 Book'!C20=0," ",'Sep 24 Book'!C20)</f>
        <v xml:space="preserve"> </v>
      </c>
      <c r="F24" s="375"/>
      <c r="G24" s="375"/>
      <c r="H24" s="375"/>
      <c r="I24" s="375"/>
      <c r="J24" s="375"/>
      <c r="K24" s="435" t="s">
        <v>32</v>
      </c>
      <c r="L24" s="436"/>
    </row>
    <row r="25" spans="1:12" s="28" customFormat="1" ht="33.6" customHeight="1" thickBot="1" x14ac:dyDescent="0.4">
      <c r="A25" s="134">
        <v>2002</v>
      </c>
      <c r="B25" s="204" t="s">
        <v>65</v>
      </c>
      <c r="C25" s="37">
        <f>'Sep 24 Book'!D21</f>
        <v>0</v>
      </c>
      <c r="D25" s="135" t="s">
        <v>23</v>
      </c>
      <c r="E25" s="374" t="str">
        <f>IF('Sep 24 Book'!C21=0," ",'Sep 24 Book'!C21)</f>
        <v xml:space="preserve"> </v>
      </c>
      <c r="F25" s="375"/>
      <c r="G25" s="375"/>
      <c r="H25" s="375"/>
      <c r="I25" s="375"/>
      <c r="J25" s="375"/>
      <c r="K25" s="365" t="s">
        <v>49</v>
      </c>
      <c r="L25" s="366"/>
    </row>
    <row r="26" spans="1:12" s="28" customFormat="1" ht="19.2" customHeight="1" thickBot="1" x14ac:dyDescent="0.35">
      <c r="A26" s="361" t="s">
        <v>70</v>
      </c>
      <c r="B26" s="362"/>
      <c r="C26" s="139" t="s">
        <v>11</v>
      </c>
      <c r="D26" s="140">
        <f>SUM(C13:C25)</f>
        <v>0</v>
      </c>
      <c r="E26" s="417"/>
      <c r="F26" s="418"/>
      <c r="G26" s="418"/>
      <c r="H26" s="418"/>
      <c r="I26" s="418"/>
      <c r="J26" s="418"/>
      <c r="K26" s="418"/>
      <c r="L26" s="141"/>
    </row>
    <row r="27" spans="1:12" s="28" customFormat="1" ht="19.5" customHeight="1" x14ac:dyDescent="0.3">
      <c r="E27" s="414"/>
      <c r="F27" s="414"/>
      <c r="G27" s="414"/>
      <c r="H27" s="414"/>
      <c r="I27" s="414"/>
      <c r="J27" s="414"/>
      <c r="K27" s="414"/>
    </row>
    <row r="28" spans="1:12" s="28" customFormat="1" ht="19.2" customHeight="1" x14ac:dyDescent="0.3">
      <c r="A28" s="351" t="s">
        <v>0</v>
      </c>
      <c r="B28" s="351"/>
      <c r="C28" s="351"/>
      <c r="E28" s="392" t="s">
        <v>33</v>
      </c>
      <c r="F28" s="393"/>
      <c r="G28" s="393"/>
      <c r="H28" s="393"/>
      <c r="I28" s="393"/>
      <c r="J28" s="393"/>
      <c r="K28" s="394"/>
    </row>
    <row r="29" spans="1:12" s="28" customFormat="1" ht="18.600000000000001" thickBot="1" x14ac:dyDescent="0.4">
      <c r="A29" s="352" t="s">
        <v>71</v>
      </c>
      <c r="B29" s="352"/>
      <c r="C29" s="352"/>
      <c r="D29" s="142"/>
      <c r="E29" s="359" t="s">
        <v>217</v>
      </c>
      <c r="F29" s="360"/>
      <c r="G29" s="360"/>
      <c r="H29" s="360"/>
      <c r="I29" s="360"/>
      <c r="J29" s="173"/>
      <c r="K29" s="143">
        <f>D59</f>
        <v>0</v>
      </c>
    </row>
    <row r="30" spans="1:12" s="28" customFormat="1" ht="18" customHeight="1" thickBot="1" x14ac:dyDescent="0.4">
      <c r="A30" s="122">
        <v>3001</v>
      </c>
      <c r="B30" s="205" t="s">
        <v>16</v>
      </c>
      <c r="C30" s="33">
        <f>'Sep 24 Book'!D26</f>
        <v>0</v>
      </c>
      <c r="D30" s="31"/>
      <c r="E30" s="359" t="s">
        <v>218</v>
      </c>
      <c r="F30" s="360"/>
      <c r="G30" s="360"/>
      <c r="H30" s="360"/>
      <c r="I30" s="360"/>
      <c r="J30" s="174"/>
      <c r="K30" s="144">
        <f>-'Sep 24 Book'!D61</f>
        <v>0</v>
      </c>
      <c r="L30" s="145" t="s">
        <v>86</v>
      </c>
    </row>
    <row r="31" spans="1:12" s="28" customFormat="1" ht="18.600000000000001" thickBot="1" x14ac:dyDescent="0.4">
      <c r="A31" s="128">
        <v>3002</v>
      </c>
      <c r="B31" s="201" t="s">
        <v>12</v>
      </c>
      <c r="C31" s="34">
        <f>'Sep 24 Book'!D27</f>
        <v>0</v>
      </c>
      <c r="D31" s="31"/>
      <c r="E31" s="359" t="s">
        <v>34</v>
      </c>
      <c r="F31" s="360"/>
      <c r="G31" s="360"/>
      <c r="H31" s="360"/>
      <c r="I31" s="360"/>
      <c r="J31" s="175" t="s">
        <v>207</v>
      </c>
      <c r="K31" s="146">
        <f>K29+K30</f>
        <v>0</v>
      </c>
    </row>
    <row r="32" spans="1:12" s="28" customFormat="1" ht="18" x14ac:dyDescent="0.35">
      <c r="A32" s="124">
        <v>3003</v>
      </c>
      <c r="B32" s="202" t="s">
        <v>17</v>
      </c>
      <c r="C32" s="34">
        <f>'Sep 24 Book'!D28</f>
        <v>0</v>
      </c>
      <c r="D32" s="31"/>
      <c r="E32" s="386"/>
      <c r="F32" s="387"/>
      <c r="G32" s="387"/>
      <c r="H32" s="387"/>
      <c r="I32" s="387"/>
      <c r="J32" s="387"/>
      <c r="K32" s="388"/>
    </row>
    <row r="33" spans="1:12" s="28" customFormat="1" ht="18" x14ac:dyDescent="0.35">
      <c r="A33" s="128">
        <v>3004</v>
      </c>
      <c r="B33" s="202" t="s">
        <v>18</v>
      </c>
      <c r="C33" s="34">
        <f>'Sep 24 Book'!D29</f>
        <v>0</v>
      </c>
      <c r="D33" s="31"/>
      <c r="E33" s="389" t="s">
        <v>36</v>
      </c>
      <c r="F33" s="390"/>
      <c r="G33" s="390"/>
      <c r="H33" s="390"/>
      <c r="I33" s="390"/>
      <c r="J33" s="390"/>
      <c r="K33" s="391"/>
    </row>
    <row r="34" spans="1:12" s="28" customFormat="1" ht="18" x14ac:dyDescent="0.35">
      <c r="A34" s="124">
        <v>3005</v>
      </c>
      <c r="B34" s="202" t="s">
        <v>7</v>
      </c>
      <c r="C34" s="34">
        <f>'Sep 24 Book'!D30</f>
        <v>0</v>
      </c>
      <c r="D34" s="31"/>
      <c r="E34" s="383" t="s">
        <v>208</v>
      </c>
      <c r="F34" s="384"/>
      <c r="G34" s="384"/>
      <c r="H34" s="384"/>
      <c r="I34" s="384"/>
      <c r="J34" s="385"/>
      <c r="K34" s="148">
        <f>'Sep 24 Book'!D64</f>
        <v>0</v>
      </c>
      <c r="L34" s="147"/>
    </row>
    <row r="35" spans="1:12" s="28" customFormat="1" ht="19.5" customHeight="1" x14ac:dyDescent="0.35">
      <c r="A35" s="128">
        <v>3006</v>
      </c>
      <c r="B35" s="202" t="s">
        <v>35</v>
      </c>
      <c r="C35" s="34">
        <f>'Sep 24 Book'!D31</f>
        <v>0</v>
      </c>
      <c r="D35" s="31"/>
      <c r="E35" s="367" t="s">
        <v>219</v>
      </c>
      <c r="F35" s="368"/>
      <c r="G35" s="368"/>
      <c r="H35" s="368"/>
      <c r="I35" s="368"/>
      <c r="J35" s="208" t="s">
        <v>190</v>
      </c>
      <c r="K35" s="40">
        <f>'Sep 24 Book'!D65</f>
        <v>0</v>
      </c>
      <c r="L35" s="145" t="s">
        <v>145</v>
      </c>
    </row>
    <row r="36" spans="1:12" s="28" customFormat="1" ht="19.5" customHeight="1" x14ac:dyDescent="0.35">
      <c r="A36" s="124">
        <v>3007</v>
      </c>
      <c r="B36" s="202" t="s">
        <v>21</v>
      </c>
      <c r="C36" s="34">
        <f>'Sep 24 Book'!D32</f>
        <v>0</v>
      </c>
      <c r="D36" s="31"/>
      <c r="E36" s="398" t="s">
        <v>220</v>
      </c>
      <c r="F36" s="399"/>
      <c r="G36" s="399"/>
      <c r="H36" s="399"/>
      <c r="I36" s="399"/>
      <c r="J36" s="209"/>
      <c r="K36" s="40">
        <f>'Sep 24 Book'!D66</f>
        <v>0</v>
      </c>
      <c r="L36" s="147"/>
    </row>
    <row r="37" spans="1:12" s="28" customFormat="1" ht="19.5" customHeight="1" x14ac:dyDescent="0.35">
      <c r="A37" s="128">
        <v>3008</v>
      </c>
      <c r="B37" s="202" t="s">
        <v>19</v>
      </c>
      <c r="C37" s="34">
        <f>'Sep 24 Book'!D33</f>
        <v>0</v>
      </c>
      <c r="D37" s="31"/>
      <c r="E37" s="400" t="s">
        <v>37</v>
      </c>
      <c r="F37" s="401"/>
      <c r="G37" s="401"/>
      <c r="H37" s="401"/>
      <c r="I37" s="401"/>
      <c r="J37" s="210" t="s">
        <v>209</v>
      </c>
      <c r="K37" s="176">
        <f>SUM(K34:K36)</f>
        <v>0</v>
      </c>
      <c r="L37" s="177">
        <f>K31-K37</f>
        <v>0</v>
      </c>
    </row>
    <row r="38" spans="1:12" s="28" customFormat="1" ht="19.5" customHeight="1" x14ac:dyDescent="0.35">
      <c r="A38" s="124">
        <v>3009</v>
      </c>
      <c r="B38" s="202" t="s">
        <v>20</v>
      </c>
      <c r="C38" s="34">
        <f>'Sep 24 Book'!D34</f>
        <v>0</v>
      </c>
      <c r="D38" s="31"/>
      <c r="E38" s="407"/>
      <c r="F38" s="407"/>
      <c r="G38" s="407"/>
      <c r="H38" s="407"/>
      <c r="I38" s="407"/>
      <c r="J38" s="407"/>
      <c r="K38" s="408"/>
      <c r="L38" s="178" t="s">
        <v>38</v>
      </c>
    </row>
    <row r="39" spans="1:12" s="28" customFormat="1" ht="19.5" customHeight="1" thickBot="1" x14ac:dyDescent="0.4">
      <c r="A39" s="253">
        <v>3010</v>
      </c>
      <c r="B39" s="206" t="s">
        <v>8</v>
      </c>
      <c r="C39" s="35">
        <f>'Sep 24 Book'!D35</f>
        <v>0</v>
      </c>
      <c r="D39" s="129" t="s">
        <v>23</v>
      </c>
      <c r="E39" s="409" t="str">
        <f>IF('Sep 24 Book'!C35=0," ",'Sep 24 Book'!C35)</f>
        <v xml:space="preserve"> </v>
      </c>
      <c r="F39" s="410"/>
      <c r="G39" s="410"/>
      <c r="H39" s="410"/>
      <c r="I39" s="410"/>
      <c r="J39" s="410"/>
      <c r="K39" s="410"/>
      <c r="L39" s="179"/>
    </row>
    <row r="40" spans="1:12" s="28" customFormat="1" ht="19.5" customHeight="1" thickBot="1" x14ac:dyDescent="0.35">
      <c r="A40" s="120" t="s">
        <v>72</v>
      </c>
      <c r="D40" s="149"/>
      <c r="E40" s="46"/>
      <c r="F40" s="46"/>
      <c r="G40" s="46"/>
      <c r="H40" s="46"/>
      <c r="I40" s="46"/>
      <c r="J40" s="46"/>
      <c r="K40" s="46"/>
    </row>
    <row r="41" spans="1:12" s="28" customFormat="1" ht="19.5" customHeight="1" x14ac:dyDescent="0.35">
      <c r="A41" s="122">
        <v>4000</v>
      </c>
      <c r="B41" s="260" t="s">
        <v>147</v>
      </c>
      <c r="C41" s="33">
        <f>'Sep 24 Book'!D37</f>
        <v>0</v>
      </c>
      <c r="D41" s="129" t="s">
        <v>23</v>
      </c>
      <c r="E41" s="346" t="str">
        <f>IF('Sep 24 Book'!C37=0," ",'Sep 24 Book'!C37)</f>
        <v xml:space="preserve"> </v>
      </c>
      <c r="F41" s="347"/>
      <c r="G41" s="347"/>
      <c r="H41" s="347"/>
      <c r="I41" s="347"/>
      <c r="J41" s="347"/>
      <c r="K41" s="347"/>
      <c r="L41" s="185"/>
    </row>
    <row r="42" spans="1:12" s="28" customFormat="1" ht="19.5" customHeight="1" x14ac:dyDescent="0.35">
      <c r="A42" s="124">
        <v>4001</v>
      </c>
      <c r="B42" s="202" t="s">
        <v>22</v>
      </c>
      <c r="C42" s="34">
        <f>'Sep 24 Book'!D38</f>
        <v>0</v>
      </c>
      <c r="D42" s="129" t="s">
        <v>23</v>
      </c>
      <c r="E42" s="346" t="str">
        <f>IF('Sep 24 Book'!C38=0," ",'Sep 24 Book'!C38)</f>
        <v xml:space="preserve"> </v>
      </c>
      <c r="F42" s="347"/>
      <c r="G42" s="347"/>
      <c r="H42" s="347"/>
      <c r="I42" s="347"/>
      <c r="J42" s="347"/>
      <c r="K42" s="347"/>
      <c r="L42" s="179"/>
    </row>
    <row r="43" spans="1:12" s="28" customFormat="1" ht="19.5" customHeight="1" x14ac:dyDescent="0.35">
      <c r="A43" s="124">
        <v>4002</v>
      </c>
      <c r="B43" s="211" t="s">
        <v>74</v>
      </c>
      <c r="C43" s="34">
        <f>'Sep 24 Book'!D39</f>
        <v>0</v>
      </c>
      <c r="D43" s="129" t="s">
        <v>23</v>
      </c>
      <c r="E43" s="346" t="str">
        <f>IF('Sep 24 Book'!C39=0," ",'Sep 24 Book'!C39)</f>
        <v xml:space="preserve"> </v>
      </c>
      <c r="F43" s="347"/>
      <c r="G43" s="347"/>
      <c r="H43" s="347"/>
      <c r="I43" s="347"/>
      <c r="J43" s="347"/>
      <c r="K43" s="347"/>
      <c r="L43" s="180"/>
    </row>
    <row r="44" spans="1:12" s="28" customFormat="1" ht="19.5" customHeight="1" x14ac:dyDescent="0.35">
      <c r="A44" s="124">
        <v>4003</v>
      </c>
      <c r="B44" s="202" t="s">
        <v>144</v>
      </c>
      <c r="C44" s="34">
        <f>'Sep 24 Book'!D40</f>
        <v>0</v>
      </c>
      <c r="E44" s="402" t="s">
        <v>191</v>
      </c>
      <c r="F44" s="402"/>
      <c r="G44" s="402"/>
      <c r="H44" s="402"/>
      <c r="I44" s="402"/>
      <c r="J44" s="402"/>
      <c r="K44" s="402"/>
    </row>
    <row r="45" spans="1:12" ht="18.600000000000001" thickBot="1" x14ac:dyDescent="0.4">
      <c r="A45" s="130">
        <v>4004</v>
      </c>
      <c r="B45" s="206" t="s">
        <v>73</v>
      </c>
      <c r="C45" s="35">
        <f>'Sep 24 Book'!D41</f>
        <v>0</v>
      </c>
      <c r="E45" s="183" t="s">
        <v>185</v>
      </c>
      <c r="F45" s="403" t="s">
        <v>186</v>
      </c>
      <c r="G45" s="404"/>
      <c r="H45" s="405" t="s">
        <v>187</v>
      </c>
      <c r="I45" s="406"/>
      <c r="J45" s="405" t="s">
        <v>188</v>
      </c>
      <c r="K45" s="406"/>
    </row>
    <row r="46" spans="1:12" s="28" customFormat="1" ht="19.2" customHeight="1" x14ac:dyDescent="0.3">
      <c r="D46" s="31"/>
      <c r="E46" s="150"/>
      <c r="F46" s="322"/>
      <c r="G46" s="323"/>
      <c r="H46" s="324"/>
      <c r="I46" s="325"/>
      <c r="J46" s="314"/>
      <c r="K46" s="315"/>
    </row>
    <row r="47" spans="1:12" s="28" customFormat="1" ht="19.5" customHeight="1" x14ac:dyDescent="0.3">
      <c r="B47" s="151"/>
      <c r="C47" s="151"/>
      <c r="D47" s="42"/>
      <c r="E47" s="150"/>
      <c r="F47" s="322"/>
      <c r="G47" s="323"/>
      <c r="H47" s="324"/>
      <c r="I47" s="325"/>
      <c r="J47" s="314"/>
      <c r="K47" s="315"/>
    </row>
    <row r="48" spans="1:12" s="28" customFormat="1" ht="19.5" customHeight="1" thickBot="1" x14ac:dyDescent="0.35">
      <c r="A48" s="186" t="s">
        <v>75</v>
      </c>
      <c r="B48" s="186"/>
      <c r="C48" s="186"/>
      <c r="D48" s="42"/>
      <c r="E48" s="150"/>
      <c r="F48" s="322"/>
      <c r="G48" s="323"/>
      <c r="H48" s="324"/>
      <c r="I48" s="325"/>
      <c r="J48" s="314"/>
      <c r="K48" s="315"/>
      <c r="L48" s="120"/>
    </row>
    <row r="49" spans="1:12" s="28" customFormat="1" ht="19.2" customHeight="1" x14ac:dyDescent="0.35">
      <c r="A49" s="122">
        <v>5002</v>
      </c>
      <c r="B49" s="261" t="s">
        <v>216</v>
      </c>
      <c r="C49" s="33">
        <f>'Sep 24 Book'!D43</f>
        <v>0</v>
      </c>
      <c r="D49" s="181"/>
      <c r="E49" s="150"/>
      <c r="F49" s="322"/>
      <c r="G49" s="323"/>
      <c r="H49" s="324"/>
      <c r="I49" s="325"/>
      <c r="J49" s="314"/>
      <c r="K49" s="315"/>
      <c r="L49" s="184">
        <f>SUM(F46:G50)</f>
        <v>0</v>
      </c>
    </row>
    <row r="50" spans="1:12" s="28" customFormat="1" ht="19.5" customHeight="1" x14ac:dyDescent="0.35">
      <c r="A50" s="124">
        <v>5003</v>
      </c>
      <c r="B50" s="202" t="s">
        <v>9</v>
      </c>
      <c r="C50" s="34">
        <f>'Sep 24 Book'!D44</f>
        <v>0</v>
      </c>
      <c r="D50" s="181"/>
      <c r="E50" s="150"/>
      <c r="F50" s="322"/>
      <c r="G50" s="323"/>
      <c r="H50" s="324"/>
      <c r="I50" s="325"/>
      <c r="J50" s="314"/>
      <c r="K50" s="315"/>
      <c r="L50" s="43" t="s">
        <v>189</v>
      </c>
    </row>
    <row r="51" spans="1:12" s="28" customFormat="1" ht="19.2" customHeight="1" x14ac:dyDescent="0.35">
      <c r="A51" s="124">
        <v>5004</v>
      </c>
      <c r="B51" s="202" t="s">
        <v>210</v>
      </c>
      <c r="C51" s="34">
        <f>'Sep 24 Book'!D45</f>
        <v>0</v>
      </c>
      <c r="D51" s="182" t="s">
        <v>211</v>
      </c>
      <c r="E51" s="29"/>
      <c r="F51" s="29"/>
      <c r="G51" s="29"/>
      <c r="H51" s="29"/>
      <c r="I51" s="29"/>
      <c r="J51" s="29"/>
      <c r="K51" s="29"/>
      <c r="L51" s="29"/>
    </row>
    <row r="52" spans="1:12" s="28" customFormat="1" ht="19.2" customHeight="1" x14ac:dyDescent="0.35">
      <c r="A52" s="124">
        <v>5005</v>
      </c>
      <c r="B52" s="202" t="s">
        <v>212</v>
      </c>
      <c r="C52" s="34">
        <f>'Sep 24 Book'!D46</f>
        <v>0</v>
      </c>
      <c r="D52" s="152" t="s">
        <v>23</v>
      </c>
      <c r="E52" s="346" t="str">
        <f>IF('Sep 24 Book'!C46=0," ",'Sep 24 Book'!C46)</f>
        <v xml:space="preserve"> </v>
      </c>
      <c r="F52" s="347"/>
      <c r="G52" s="347"/>
      <c r="H52" s="347"/>
      <c r="I52" s="347"/>
      <c r="J52" s="347"/>
      <c r="K52" s="347"/>
      <c r="L52" s="348"/>
    </row>
    <row r="53" spans="1:12" s="28" customFormat="1" ht="16.5" customHeight="1" x14ac:dyDescent="0.35">
      <c r="A53" s="124">
        <v>5006</v>
      </c>
      <c r="B53" s="202" t="s">
        <v>76</v>
      </c>
      <c r="C53" s="34">
        <f>'Sep 24 Book'!D47</f>
        <v>0</v>
      </c>
      <c r="D53" s="152" t="s">
        <v>23</v>
      </c>
      <c r="E53" s="326" t="str">
        <f>IF('Sep 24 Book'!C47=0," ",'Sep 24 Book'!C47)</f>
        <v xml:space="preserve"> </v>
      </c>
      <c r="F53" s="327"/>
      <c r="G53" s="327"/>
      <c r="H53" s="327"/>
      <c r="I53" s="349" t="s">
        <v>77</v>
      </c>
      <c r="J53" s="349"/>
      <c r="K53" s="349"/>
      <c r="L53" s="350"/>
    </row>
    <row r="54" spans="1:12" s="28" customFormat="1" ht="19.5" customHeight="1" x14ac:dyDescent="0.35">
      <c r="A54" s="124">
        <v>5007</v>
      </c>
      <c r="B54" s="202" t="s">
        <v>82</v>
      </c>
      <c r="C54" s="34">
        <f>'Sep 24 Book'!D48</f>
        <v>0</v>
      </c>
      <c r="D54" s="152" t="s">
        <v>23</v>
      </c>
      <c r="E54" s="326" t="str">
        <f>IF('Sep 24 Book'!C48=0," ",'Sep 24 Book'!C48)</f>
        <v xml:space="preserve"> </v>
      </c>
      <c r="F54" s="327"/>
      <c r="G54" s="327"/>
      <c r="H54" s="327"/>
      <c r="I54" s="327"/>
      <c r="J54" s="327"/>
      <c r="K54" s="343" t="s">
        <v>78</v>
      </c>
      <c r="L54" s="344"/>
    </row>
    <row r="55" spans="1:12" s="28" customFormat="1" ht="33" customHeight="1" thickBot="1" x14ac:dyDescent="0.4">
      <c r="A55" s="130">
        <v>5008</v>
      </c>
      <c r="B55" s="207" t="s">
        <v>83</v>
      </c>
      <c r="C55" s="35">
        <f>'Sep 24 Book'!D49</f>
        <v>0</v>
      </c>
      <c r="D55" s="152" t="s">
        <v>23</v>
      </c>
      <c r="E55" s="326" t="str">
        <f>IF('Sep 24 Book'!C49=0," ",'Sep 24 Book'!C49)</f>
        <v xml:space="preserve"> </v>
      </c>
      <c r="F55" s="327"/>
      <c r="G55" s="327"/>
      <c r="H55" s="327"/>
      <c r="I55" s="327"/>
      <c r="J55" s="327"/>
      <c r="K55" s="343" t="s">
        <v>79</v>
      </c>
      <c r="L55" s="344"/>
    </row>
    <row r="56" spans="1:12" s="28" customFormat="1" ht="7.8" customHeight="1" thickBot="1" x14ac:dyDescent="0.35"/>
    <row r="57" spans="1:12" s="28" customFormat="1" ht="16.2" thickBot="1" x14ac:dyDescent="0.35">
      <c r="A57" s="153" t="s">
        <v>2</v>
      </c>
      <c r="B57" s="154"/>
      <c r="C57" s="155" t="s">
        <v>1</v>
      </c>
      <c r="D57" s="156">
        <f>SUM(C30:C55)</f>
        <v>0</v>
      </c>
      <c r="E57" s="44"/>
      <c r="F57" s="340" t="s">
        <v>50</v>
      </c>
      <c r="G57" s="341"/>
      <c r="H57" s="341"/>
      <c r="I57" s="341"/>
      <c r="J57" s="341"/>
      <c r="K57" s="341"/>
      <c r="L57" s="342"/>
    </row>
    <row r="58" spans="1:12" s="28" customFormat="1" ht="6.6" customHeight="1" thickBot="1" x14ac:dyDescent="0.35">
      <c r="F58" s="331"/>
      <c r="G58" s="332"/>
      <c r="H58" s="332"/>
      <c r="I58" s="332"/>
      <c r="J58" s="332"/>
      <c r="K58" s="332"/>
      <c r="L58" s="333"/>
    </row>
    <row r="59" spans="1:12" s="28" customFormat="1" ht="19.5" customHeight="1" thickBot="1" x14ac:dyDescent="0.35">
      <c r="A59" s="328" t="s">
        <v>63</v>
      </c>
      <c r="B59" s="329"/>
      <c r="C59" s="330"/>
      <c r="D59" s="157">
        <f>D10+D26-D57</f>
        <v>0</v>
      </c>
      <c r="E59" s="158" t="s">
        <v>39</v>
      </c>
      <c r="F59" s="334"/>
      <c r="G59" s="335"/>
      <c r="H59" s="335"/>
      <c r="I59" s="335"/>
      <c r="J59" s="335"/>
      <c r="K59" s="335"/>
      <c r="L59" s="336"/>
    </row>
    <row r="60" spans="1:12" s="28" customFormat="1" ht="5.4" customHeight="1" x14ac:dyDescent="0.3">
      <c r="F60" s="334"/>
      <c r="G60" s="335"/>
      <c r="H60" s="335"/>
      <c r="I60" s="335"/>
      <c r="J60" s="335"/>
      <c r="K60" s="335"/>
      <c r="L60" s="336"/>
    </row>
    <row r="61" spans="1:12" s="28" customFormat="1" ht="18.600000000000001" customHeight="1" x14ac:dyDescent="0.3">
      <c r="F61" s="334"/>
      <c r="G61" s="335"/>
      <c r="H61" s="335"/>
      <c r="I61" s="335"/>
      <c r="J61" s="335"/>
      <c r="K61" s="335"/>
      <c r="L61" s="336"/>
    </row>
    <row r="62" spans="1:12" s="28" customFormat="1" x14ac:dyDescent="0.3">
      <c r="A62" s="159" t="s">
        <v>51</v>
      </c>
      <c r="B62" s="160"/>
      <c r="C62" s="345"/>
      <c r="D62" s="345"/>
      <c r="E62" s="345"/>
      <c r="F62" s="334"/>
      <c r="G62" s="335"/>
      <c r="H62" s="335"/>
      <c r="I62" s="335"/>
      <c r="J62" s="335"/>
      <c r="K62" s="335"/>
      <c r="L62" s="336"/>
    </row>
    <row r="63" spans="1:12" s="28" customFormat="1" ht="32.4" customHeight="1" x14ac:dyDescent="0.3">
      <c r="A63" s="316">
        <f>'Info about Council'!C13</f>
        <v>0</v>
      </c>
      <c r="B63" s="317"/>
      <c r="C63" s="317"/>
      <c r="D63" s="317"/>
      <c r="E63" s="318"/>
      <c r="F63" s="334"/>
      <c r="G63" s="335"/>
      <c r="H63" s="335"/>
      <c r="I63" s="335"/>
      <c r="J63" s="335"/>
      <c r="K63" s="335"/>
      <c r="L63" s="336"/>
    </row>
    <row r="64" spans="1:12" ht="3.75" customHeight="1" x14ac:dyDescent="0.3">
      <c r="A64" s="319"/>
      <c r="B64" s="320"/>
      <c r="C64" s="320"/>
      <c r="D64" s="320"/>
      <c r="E64" s="321"/>
      <c r="F64" s="334"/>
      <c r="G64" s="335"/>
      <c r="H64" s="335"/>
      <c r="I64" s="335"/>
      <c r="J64" s="335"/>
      <c r="K64" s="335"/>
      <c r="L64" s="336"/>
    </row>
    <row r="65" spans="1:12" s="28" customFormat="1" ht="26.4" customHeight="1" x14ac:dyDescent="0.3">
      <c r="A65" s="161" t="s">
        <v>52</v>
      </c>
      <c r="B65" s="162">
        <f>'Info about Council'!C12</f>
        <v>0</v>
      </c>
      <c r="C65" s="161" t="s">
        <v>53</v>
      </c>
      <c r="D65" s="411">
        <f>'Info about Council'!C14</f>
        <v>0</v>
      </c>
      <c r="E65" s="412"/>
      <c r="F65" s="334"/>
      <c r="G65" s="335"/>
      <c r="H65" s="335"/>
      <c r="I65" s="335"/>
      <c r="J65" s="335"/>
      <c r="K65" s="335"/>
      <c r="L65" s="336"/>
    </row>
    <row r="66" spans="1:12" s="28" customFormat="1" ht="26.4" customHeight="1" x14ac:dyDescent="0.3">
      <c r="F66" s="334"/>
      <c r="G66" s="335"/>
      <c r="H66" s="335"/>
      <c r="I66" s="335"/>
      <c r="J66" s="335"/>
      <c r="K66" s="335"/>
      <c r="L66" s="336"/>
    </row>
    <row r="67" spans="1:12" s="28" customFormat="1" ht="0.6" customHeight="1" x14ac:dyDescent="0.3">
      <c r="F67" s="334"/>
      <c r="G67" s="335"/>
      <c r="H67" s="335"/>
      <c r="I67" s="335"/>
      <c r="J67" s="335"/>
      <c r="K67" s="335"/>
      <c r="L67" s="336"/>
    </row>
    <row r="68" spans="1:12" ht="22.8" customHeight="1" thickBot="1" x14ac:dyDescent="0.35">
      <c r="F68" s="337"/>
      <c r="G68" s="338"/>
      <c r="H68" s="338"/>
      <c r="I68" s="338"/>
      <c r="J68" s="338"/>
      <c r="K68" s="338"/>
      <c r="L68" s="339"/>
    </row>
    <row r="69" spans="1:12" ht="16.5" customHeight="1" x14ac:dyDescent="0.3"/>
    <row r="70" spans="1:12" ht="16.5" customHeight="1" x14ac:dyDescent="0.3"/>
    <row r="71" spans="1:12" s="28" customFormat="1" ht="16.5" customHeight="1" x14ac:dyDescent="0.3"/>
    <row r="72" spans="1:12" s="28" customFormat="1" ht="20.25" customHeight="1" x14ac:dyDescent="0.3"/>
    <row r="73" spans="1:12" s="28" customFormat="1" ht="13.8" x14ac:dyDescent="0.3">
      <c r="A73" s="30"/>
      <c r="B73" s="30"/>
      <c r="C73" s="30"/>
      <c r="D73" s="30"/>
      <c r="E73" s="30"/>
    </row>
    <row r="74" spans="1:12" s="28" customFormat="1" ht="13.8" x14ac:dyDescent="0.3">
      <c r="A74" s="30"/>
      <c r="B74" s="30"/>
      <c r="C74" s="30"/>
      <c r="D74" s="30"/>
      <c r="E74" s="30"/>
    </row>
    <row r="75" spans="1:12" s="28" customFormat="1" ht="13.8" x14ac:dyDescent="0.3">
      <c r="A75" s="30"/>
      <c r="B75" s="30"/>
      <c r="C75" s="30"/>
      <c r="D75" s="30"/>
      <c r="E75" s="30"/>
    </row>
    <row r="76" spans="1:12" s="28" customFormat="1" ht="13.8" x14ac:dyDescent="0.3">
      <c r="A76" s="30"/>
      <c r="B76" s="30"/>
      <c r="C76" s="30"/>
      <c r="D76" s="30"/>
      <c r="E76" s="30"/>
    </row>
    <row r="77" spans="1:12" s="28" customFormat="1" ht="13.8" x14ac:dyDescent="0.3">
      <c r="A77" s="30"/>
      <c r="B77" s="30"/>
      <c r="C77" s="30"/>
      <c r="D77" s="30"/>
      <c r="E77" s="30"/>
    </row>
    <row r="78" spans="1:12" s="28" customFormat="1" ht="13.8" x14ac:dyDescent="0.3">
      <c r="A78" s="30"/>
      <c r="B78" s="30"/>
      <c r="C78" s="30"/>
      <c r="D78" s="30"/>
      <c r="E78" s="30"/>
    </row>
    <row r="79" spans="1:12" s="28" customFormat="1" ht="13.8" x14ac:dyDescent="0.3">
      <c r="A79" s="30"/>
      <c r="B79" s="30"/>
      <c r="C79" s="30"/>
      <c r="D79" s="30"/>
      <c r="E79" s="30"/>
      <c r="F79" s="30"/>
      <c r="G79" s="30"/>
    </row>
    <row r="80" spans="1:12" s="28" customFormat="1" ht="13.8" x14ac:dyDescent="0.3">
      <c r="A80" s="30"/>
      <c r="B80" s="30"/>
      <c r="C80" s="30"/>
      <c r="D80" s="30"/>
      <c r="E80" s="30"/>
      <c r="F80" s="30"/>
      <c r="G80" s="30"/>
    </row>
    <row r="81" spans="1:7" s="28" customFormat="1" ht="13.8" x14ac:dyDescent="0.3">
      <c r="A81" s="30"/>
      <c r="B81" s="30"/>
      <c r="C81" s="30"/>
      <c r="D81" s="30"/>
      <c r="E81" s="30"/>
      <c r="F81" s="30"/>
      <c r="G81" s="30"/>
    </row>
    <row r="82" spans="1:7" s="28" customFormat="1" ht="13.8" x14ac:dyDescent="0.3">
      <c r="A82" s="30"/>
      <c r="B82" s="30"/>
      <c r="C82" s="30"/>
      <c r="D82" s="30"/>
      <c r="E82" s="30"/>
      <c r="F82" s="30"/>
      <c r="G82" s="30"/>
    </row>
    <row r="83" spans="1:7" s="28" customFormat="1" ht="13.8" x14ac:dyDescent="0.3">
      <c r="A83" s="30"/>
      <c r="B83" s="30"/>
      <c r="C83" s="30"/>
      <c r="D83" s="30"/>
      <c r="E83" s="30"/>
      <c r="F83" s="30"/>
      <c r="G83" s="30"/>
    </row>
    <row r="84" spans="1:7" s="28" customFormat="1" ht="13.8" x14ac:dyDescent="0.3">
      <c r="A84" s="30"/>
      <c r="B84" s="30"/>
      <c r="C84" s="30"/>
      <c r="D84" s="30"/>
      <c r="E84" s="30"/>
      <c r="F84" s="30"/>
      <c r="G84" s="30"/>
    </row>
    <row r="85" spans="1:7" s="28" customFormat="1" ht="13.8" x14ac:dyDescent="0.3">
      <c r="A85" s="30"/>
      <c r="B85" s="30"/>
      <c r="C85" s="30"/>
      <c r="D85" s="30"/>
      <c r="E85" s="30"/>
      <c r="F85" s="30"/>
      <c r="G85" s="30"/>
    </row>
    <row r="86" spans="1:7" s="28" customFormat="1" ht="13.8" x14ac:dyDescent="0.3">
      <c r="A86" s="30"/>
      <c r="B86" s="30"/>
      <c r="C86" s="30"/>
      <c r="D86" s="30"/>
      <c r="E86" s="30"/>
      <c r="F86" s="30"/>
      <c r="G86" s="30"/>
    </row>
    <row r="87" spans="1:7" s="28" customFormat="1" ht="13.8" x14ac:dyDescent="0.3">
      <c r="A87" s="30"/>
      <c r="B87" s="30"/>
      <c r="C87" s="30"/>
      <c r="D87" s="30"/>
      <c r="E87" s="30"/>
      <c r="F87" s="30"/>
      <c r="G87" s="30"/>
    </row>
    <row r="88" spans="1:7" s="28" customFormat="1" ht="13.8" x14ac:dyDescent="0.3">
      <c r="A88" s="30"/>
      <c r="B88" s="30"/>
      <c r="C88" s="30"/>
      <c r="D88" s="30"/>
      <c r="E88" s="30"/>
      <c r="F88" s="30"/>
      <c r="G88" s="30"/>
    </row>
    <row r="89" spans="1:7" s="28" customFormat="1" ht="13.8" x14ac:dyDescent="0.3">
      <c r="A89" s="30"/>
      <c r="B89" s="30"/>
      <c r="C89" s="30"/>
      <c r="D89" s="30"/>
      <c r="E89" s="30"/>
      <c r="F89" s="30"/>
      <c r="G89" s="30"/>
    </row>
    <row r="90" spans="1:7" s="28" customFormat="1" ht="13.8" x14ac:dyDescent="0.3">
      <c r="A90" s="30"/>
      <c r="B90" s="30"/>
      <c r="C90" s="30"/>
      <c r="D90" s="30"/>
      <c r="E90" s="30"/>
      <c r="F90" s="30"/>
      <c r="G90" s="30"/>
    </row>
    <row r="91" spans="1:7" s="28" customFormat="1" ht="13.8" x14ac:dyDescent="0.3">
      <c r="A91" s="30"/>
      <c r="B91" s="30"/>
      <c r="C91" s="30"/>
      <c r="D91" s="30"/>
      <c r="E91" s="30"/>
      <c r="F91" s="30"/>
      <c r="G91" s="30"/>
    </row>
    <row r="92" spans="1:7" s="28" customFormat="1" ht="13.8" x14ac:dyDescent="0.3">
      <c r="A92" s="30"/>
      <c r="B92" s="30"/>
      <c r="C92" s="30"/>
      <c r="D92" s="30"/>
      <c r="E92" s="30"/>
      <c r="F92" s="30"/>
      <c r="G92" s="30"/>
    </row>
    <row r="93" spans="1:7" s="28" customFormat="1" ht="13.8" x14ac:dyDescent="0.3">
      <c r="A93" s="30"/>
      <c r="B93" s="30"/>
      <c r="C93" s="30"/>
      <c r="D93" s="30"/>
      <c r="E93" s="30"/>
      <c r="F93" s="30"/>
      <c r="G93" s="30"/>
    </row>
    <row r="94" spans="1:7" s="28" customFormat="1" ht="13.8" x14ac:dyDescent="0.3">
      <c r="A94" s="30"/>
      <c r="B94" s="30"/>
      <c r="C94" s="30"/>
      <c r="D94" s="30"/>
      <c r="E94" s="30"/>
      <c r="F94" s="30"/>
      <c r="G94" s="30"/>
    </row>
    <row r="95" spans="1:7" s="28" customFormat="1" ht="13.8" x14ac:dyDescent="0.3">
      <c r="A95" s="30"/>
      <c r="B95" s="30"/>
      <c r="C95" s="30"/>
      <c r="D95" s="30"/>
      <c r="E95" s="30"/>
      <c r="F95" s="30"/>
      <c r="G95" s="30"/>
    </row>
    <row r="96" spans="1:7" s="28" customFormat="1" ht="13.8" x14ac:dyDescent="0.3">
      <c r="A96" s="30"/>
      <c r="B96" s="30"/>
      <c r="C96" s="30"/>
      <c r="D96" s="30"/>
      <c r="E96" s="30"/>
      <c r="F96" s="30"/>
      <c r="G96" s="30"/>
    </row>
    <row r="97" spans="1:7" s="28" customFormat="1" ht="13.8" x14ac:dyDescent="0.3">
      <c r="A97" s="30"/>
      <c r="B97" s="30"/>
      <c r="C97" s="30"/>
      <c r="D97" s="30"/>
      <c r="E97" s="30"/>
      <c r="F97" s="30"/>
      <c r="G97" s="30"/>
    </row>
    <row r="98" spans="1:7" s="28" customFormat="1" ht="13.8" x14ac:dyDescent="0.3">
      <c r="A98" s="30"/>
      <c r="B98" s="30"/>
      <c r="C98" s="30"/>
      <c r="D98" s="30"/>
      <c r="E98" s="30"/>
      <c r="F98" s="30"/>
      <c r="G98" s="30"/>
    </row>
    <row r="99" spans="1:7" s="28" customFormat="1" ht="13.8" x14ac:dyDescent="0.3">
      <c r="A99" s="30"/>
      <c r="B99" s="30"/>
      <c r="C99" s="30"/>
      <c r="D99" s="30"/>
      <c r="E99" s="30"/>
      <c r="F99" s="30"/>
      <c r="G99" s="30"/>
    </row>
    <row r="100" spans="1:7" s="28" customFormat="1" ht="13.8" x14ac:dyDescent="0.3">
      <c r="A100" s="30"/>
      <c r="B100" s="30"/>
      <c r="C100" s="30"/>
      <c r="D100" s="30"/>
      <c r="E100" s="30"/>
      <c r="F100" s="30"/>
      <c r="G100" s="30"/>
    </row>
    <row r="101" spans="1:7" s="28" customFormat="1" ht="13.8" x14ac:dyDescent="0.3">
      <c r="A101" s="30"/>
      <c r="B101" s="30"/>
      <c r="C101" s="30"/>
      <c r="D101" s="30"/>
      <c r="E101" s="30"/>
      <c r="F101" s="30"/>
      <c r="G101" s="30"/>
    </row>
    <row r="102" spans="1:7" s="28" customFormat="1" ht="13.8" x14ac:dyDescent="0.3">
      <c r="A102" s="30"/>
      <c r="B102" s="30"/>
      <c r="C102" s="30"/>
      <c r="D102" s="30"/>
      <c r="E102" s="30"/>
      <c r="F102" s="30"/>
      <c r="G102" s="30"/>
    </row>
    <row r="103" spans="1:7" s="28" customFormat="1" ht="13.8" x14ac:dyDescent="0.3">
      <c r="A103" s="30"/>
      <c r="B103" s="30"/>
      <c r="C103" s="30"/>
      <c r="D103" s="30"/>
      <c r="E103" s="30"/>
      <c r="F103" s="30"/>
      <c r="G103" s="30"/>
    </row>
    <row r="104" spans="1:7" s="28" customFormat="1" ht="13.8" x14ac:dyDescent="0.3">
      <c r="A104" s="30"/>
      <c r="B104" s="30"/>
      <c r="C104" s="30"/>
      <c r="D104" s="30"/>
      <c r="E104" s="30"/>
      <c r="F104" s="30"/>
      <c r="G104" s="30"/>
    </row>
    <row r="105" spans="1:7" s="28" customFormat="1" ht="13.8" x14ac:dyDescent="0.3">
      <c r="A105" s="30"/>
      <c r="B105" s="30"/>
      <c r="C105" s="30"/>
      <c r="D105" s="30"/>
      <c r="E105" s="30"/>
      <c r="F105" s="30"/>
      <c r="G105" s="30"/>
    </row>
    <row r="106" spans="1:7" s="28" customFormat="1" ht="13.8" x14ac:dyDescent="0.3">
      <c r="A106" s="30"/>
      <c r="B106" s="30"/>
      <c r="C106" s="30"/>
      <c r="D106" s="30"/>
      <c r="E106" s="30"/>
      <c r="F106" s="30"/>
      <c r="G106" s="30"/>
    </row>
    <row r="107" spans="1:7" s="28" customFormat="1" ht="13.8" x14ac:dyDescent="0.3">
      <c r="A107" s="30"/>
      <c r="B107" s="30"/>
      <c r="C107" s="30"/>
      <c r="D107" s="30"/>
      <c r="E107" s="30"/>
      <c r="F107" s="30"/>
      <c r="G107" s="30"/>
    </row>
    <row r="108" spans="1:7" s="28" customFormat="1" ht="13.8" x14ac:dyDescent="0.3">
      <c r="A108" s="30"/>
      <c r="B108" s="30"/>
      <c r="C108" s="30"/>
      <c r="D108" s="30"/>
      <c r="E108" s="30"/>
      <c r="F108" s="30"/>
      <c r="G108" s="30"/>
    </row>
    <row r="109" spans="1:7" s="28" customFormat="1" ht="13.8" x14ac:dyDescent="0.3">
      <c r="A109" s="30"/>
      <c r="B109" s="30"/>
      <c r="C109" s="30"/>
      <c r="D109" s="30"/>
      <c r="E109" s="30"/>
      <c r="F109" s="30"/>
      <c r="G109" s="30"/>
    </row>
    <row r="110" spans="1:7" s="28" customFormat="1" ht="13.8" x14ac:dyDescent="0.3">
      <c r="A110" s="30"/>
      <c r="B110" s="30"/>
      <c r="C110" s="30"/>
      <c r="D110" s="30"/>
      <c r="E110" s="30"/>
      <c r="F110" s="30"/>
      <c r="G110" s="30"/>
    </row>
    <row r="111" spans="1:7" s="28" customFormat="1" ht="13.8" x14ac:dyDescent="0.3">
      <c r="A111" s="30"/>
      <c r="B111" s="30"/>
      <c r="C111" s="30"/>
      <c r="D111" s="30"/>
      <c r="E111" s="30"/>
      <c r="F111" s="30"/>
      <c r="G111" s="30"/>
    </row>
    <row r="112" spans="1:7" s="28" customFormat="1" ht="13.8" x14ac:dyDescent="0.3">
      <c r="A112" s="30"/>
      <c r="B112" s="30"/>
      <c r="C112" s="30"/>
      <c r="D112" s="30"/>
      <c r="E112" s="30"/>
      <c r="F112" s="30"/>
      <c r="G112" s="30"/>
    </row>
    <row r="113" spans="1:7" s="28" customFormat="1" ht="13.8" x14ac:dyDescent="0.3">
      <c r="A113" s="30"/>
      <c r="B113" s="30"/>
      <c r="C113" s="30"/>
      <c r="D113" s="30"/>
      <c r="E113" s="30"/>
      <c r="F113" s="30"/>
      <c r="G113" s="30"/>
    </row>
    <row r="114" spans="1:7" s="28" customFormat="1" ht="13.8" x14ac:dyDescent="0.3">
      <c r="A114" s="30"/>
      <c r="B114" s="30"/>
      <c r="C114" s="30"/>
      <c r="D114" s="30"/>
      <c r="E114" s="30"/>
      <c r="F114" s="30"/>
      <c r="G114" s="30"/>
    </row>
    <row r="115" spans="1:7" s="28" customFormat="1" ht="13.8" x14ac:dyDescent="0.3">
      <c r="A115" s="30"/>
      <c r="B115" s="30"/>
      <c r="C115" s="30"/>
      <c r="D115" s="30"/>
      <c r="E115" s="30"/>
      <c r="F115" s="30"/>
      <c r="G115" s="30"/>
    </row>
    <row r="116" spans="1:7" s="28" customFormat="1" ht="13.8" x14ac:dyDescent="0.3">
      <c r="A116" s="30"/>
      <c r="B116" s="30"/>
      <c r="C116" s="30"/>
      <c r="D116" s="30"/>
      <c r="E116" s="30"/>
      <c r="F116" s="30"/>
      <c r="G116" s="30"/>
    </row>
    <row r="117" spans="1:7" s="28" customFormat="1" ht="13.8" x14ac:dyDescent="0.3">
      <c r="A117" s="30"/>
      <c r="B117" s="30"/>
      <c r="C117" s="30"/>
      <c r="D117" s="30"/>
      <c r="E117" s="30"/>
      <c r="F117" s="30"/>
      <c r="G117" s="30"/>
    </row>
    <row r="118" spans="1:7" s="28" customFormat="1" ht="13.8" x14ac:dyDescent="0.3">
      <c r="A118" s="30"/>
      <c r="B118" s="30"/>
      <c r="C118" s="30"/>
      <c r="D118" s="30"/>
      <c r="E118" s="30"/>
      <c r="F118" s="30"/>
      <c r="G118" s="30"/>
    </row>
    <row r="119" spans="1:7" s="28" customFormat="1" ht="13.8" x14ac:dyDescent="0.3">
      <c r="A119" s="30"/>
      <c r="B119" s="30"/>
      <c r="C119" s="30"/>
      <c r="D119" s="30"/>
      <c r="E119" s="30"/>
      <c r="F119" s="30"/>
      <c r="G119" s="30"/>
    </row>
    <row r="120" spans="1:7" s="28" customFormat="1" ht="13.8" x14ac:dyDescent="0.3">
      <c r="A120" s="30"/>
      <c r="B120" s="30"/>
      <c r="C120" s="30"/>
      <c r="D120" s="30"/>
      <c r="E120" s="30"/>
      <c r="F120" s="30"/>
      <c r="G120" s="30"/>
    </row>
    <row r="121" spans="1:7" s="28" customFormat="1" ht="13.8" x14ac:dyDescent="0.3">
      <c r="A121" s="30"/>
      <c r="B121" s="30"/>
      <c r="C121" s="30"/>
      <c r="D121" s="30"/>
      <c r="E121" s="30"/>
      <c r="F121" s="30"/>
      <c r="G121" s="30"/>
    </row>
    <row r="122" spans="1:7" s="28" customFormat="1" ht="13.8" x14ac:dyDescent="0.3">
      <c r="A122" s="30"/>
      <c r="B122" s="30"/>
      <c r="C122" s="30"/>
      <c r="D122" s="30"/>
      <c r="E122" s="30"/>
      <c r="F122" s="30"/>
      <c r="G122" s="30"/>
    </row>
    <row r="123" spans="1:7" s="28" customFormat="1" ht="13.8" x14ac:dyDescent="0.3">
      <c r="A123" s="30"/>
      <c r="B123" s="30"/>
      <c r="C123" s="30"/>
      <c r="D123" s="30"/>
      <c r="E123" s="30"/>
      <c r="F123" s="30"/>
      <c r="G123" s="30"/>
    </row>
    <row r="124" spans="1:7" s="28" customFormat="1" ht="13.8" x14ac:dyDescent="0.3">
      <c r="A124" s="30"/>
      <c r="B124" s="30"/>
      <c r="C124" s="30"/>
      <c r="D124" s="30"/>
      <c r="E124" s="30"/>
      <c r="F124" s="30"/>
      <c r="G124" s="30"/>
    </row>
    <row r="125" spans="1:7" s="28" customFormat="1" ht="13.8" x14ac:dyDescent="0.3">
      <c r="A125" s="30"/>
      <c r="B125" s="30"/>
      <c r="C125" s="30"/>
      <c r="D125" s="30"/>
      <c r="E125" s="30"/>
      <c r="F125" s="30"/>
      <c r="G125" s="30"/>
    </row>
    <row r="126" spans="1:7" s="28" customFormat="1" ht="13.8" x14ac:dyDescent="0.3">
      <c r="A126" s="30"/>
      <c r="B126" s="30"/>
      <c r="C126" s="30"/>
      <c r="D126" s="30"/>
      <c r="E126" s="30"/>
      <c r="F126" s="30"/>
      <c r="G126" s="30"/>
    </row>
    <row r="127" spans="1:7" s="28" customFormat="1" ht="13.8" x14ac:dyDescent="0.3">
      <c r="A127" s="30"/>
      <c r="B127" s="30"/>
      <c r="C127" s="30"/>
      <c r="D127" s="30"/>
      <c r="E127" s="30"/>
      <c r="F127" s="30"/>
      <c r="G127" s="30"/>
    </row>
    <row r="128" spans="1:7" s="28" customFormat="1" ht="13.8" x14ac:dyDescent="0.3">
      <c r="A128" s="30"/>
      <c r="B128" s="30"/>
      <c r="C128" s="30"/>
      <c r="D128" s="30"/>
      <c r="E128" s="30"/>
      <c r="F128" s="30"/>
      <c r="G128" s="30"/>
    </row>
    <row r="129" spans="1:7" s="28" customFormat="1" ht="13.8" x14ac:dyDescent="0.3">
      <c r="A129" s="30"/>
      <c r="B129" s="30"/>
      <c r="C129" s="30"/>
      <c r="D129" s="30"/>
      <c r="E129" s="30"/>
      <c r="F129" s="30"/>
      <c r="G129" s="30"/>
    </row>
    <row r="130" spans="1:7" s="28" customFormat="1" ht="13.8" x14ac:dyDescent="0.3">
      <c r="A130" s="30"/>
      <c r="B130" s="30"/>
      <c r="C130" s="30"/>
      <c r="D130" s="30"/>
      <c r="E130" s="30"/>
      <c r="F130" s="30"/>
      <c r="G130" s="30"/>
    </row>
    <row r="131" spans="1:7" s="28" customFormat="1" ht="13.8" x14ac:dyDescent="0.3">
      <c r="A131" s="30"/>
      <c r="B131" s="30"/>
      <c r="C131" s="30"/>
      <c r="D131" s="30"/>
      <c r="E131" s="30"/>
      <c r="F131" s="30"/>
      <c r="G131" s="30"/>
    </row>
    <row r="132" spans="1:7" s="28" customFormat="1" ht="13.8" x14ac:dyDescent="0.3">
      <c r="A132" s="30"/>
      <c r="B132" s="30"/>
      <c r="C132" s="30"/>
      <c r="D132" s="30"/>
      <c r="E132" s="30"/>
      <c r="F132" s="30"/>
      <c r="G132" s="30"/>
    </row>
    <row r="133" spans="1:7" s="28" customFormat="1" ht="13.8" x14ac:dyDescent="0.3">
      <c r="A133" s="30"/>
      <c r="B133" s="30"/>
      <c r="C133" s="30"/>
      <c r="D133" s="30"/>
      <c r="E133" s="30"/>
      <c r="F133" s="30"/>
      <c r="G133" s="30"/>
    </row>
    <row r="134" spans="1:7" s="28" customFormat="1" ht="13.8" x14ac:dyDescent="0.3">
      <c r="A134" s="30"/>
      <c r="B134" s="30"/>
      <c r="C134" s="30"/>
      <c r="D134" s="30"/>
      <c r="E134" s="30"/>
      <c r="F134" s="30"/>
      <c r="G134" s="30"/>
    </row>
    <row r="135" spans="1:7" s="28" customFormat="1" ht="13.8" x14ac:dyDescent="0.3">
      <c r="A135" s="30"/>
      <c r="B135" s="30"/>
      <c r="C135" s="30"/>
      <c r="D135" s="30"/>
      <c r="E135" s="30"/>
      <c r="F135" s="30"/>
      <c r="G135" s="30"/>
    </row>
    <row r="136" spans="1:7" s="28" customFormat="1" ht="13.8" x14ac:dyDescent="0.3">
      <c r="A136" s="30"/>
      <c r="B136" s="30"/>
      <c r="C136" s="30"/>
      <c r="D136" s="30"/>
      <c r="E136" s="30"/>
      <c r="F136" s="30"/>
      <c r="G136" s="30"/>
    </row>
    <row r="137" spans="1:7" s="28" customFormat="1" ht="13.8" x14ac:dyDescent="0.3">
      <c r="A137" s="30"/>
      <c r="B137" s="30"/>
      <c r="C137" s="30"/>
      <c r="D137" s="30"/>
      <c r="E137" s="30"/>
      <c r="F137" s="30"/>
      <c r="G137" s="30"/>
    </row>
    <row r="138" spans="1:7" s="28" customFormat="1" ht="13.8" x14ac:dyDescent="0.3">
      <c r="A138" s="30"/>
      <c r="B138" s="30"/>
      <c r="C138" s="30"/>
      <c r="D138" s="30"/>
      <c r="E138" s="30"/>
      <c r="F138" s="30"/>
      <c r="G138" s="30"/>
    </row>
    <row r="139" spans="1:7" s="28" customFormat="1" ht="13.8" x14ac:dyDescent="0.3">
      <c r="A139" s="30"/>
      <c r="B139" s="30"/>
      <c r="C139" s="30"/>
      <c r="D139" s="30"/>
      <c r="E139" s="30"/>
      <c r="F139" s="30"/>
      <c r="G139" s="30"/>
    </row>
    <row r="140" spans="1:7" s="28" customFormat="1" ht="13.8" x14ac:dyDescent="0.3">
      <c r="A140" s="30"/>
      <c r="B140" s="30"/>
      <c r="C140" s="30"/>
      <c r="D140" s="30"/>
      <c r="E140" s="30"/>
      <c r="F140" s="30"/>
      <c r="G140" s="30"/>
    </row>
    <row r="141" spans="1:7" s="28" customFormat="1" ht="13.8" x14ac:dyDescent="0.3">
      <c r="A141" s="30"/>
      <c r="B141" s="30"/>
      <c r="C141" s="30"/>
      <c r="D141" s="30"/>
      <c r="E141" s="30"/>
      <c r="F141" s="30"/>
      <c r="G141" s="30"/>
    </row>
    <row r="142" spans="1:7" s="28" customFormat="1" ht="13.8" x14ac:dyDescent="0.3">
      <c r="A142" s="30"/>
      <c r="B142" s="30"/>
      <c r="C142" s="30"/>
      <c r="D142" s="30"/>
      <c r="E142" s="30"/>
      <c r="F142" s="30"/>
      <c r="G142" s="30"/>
    </row>
    <row r="143" spans="1:7" s="28" customFormat="1" ht="13.8" x14ac:dyDescent="0.3">
      <c r="A143" s="30"/>
      <c r="B143" s="30"/>
      <c r="C143" s="30"/>
      <c r="D143" s="30"/>
      <c r="E143" s="30"/>
      <c r="F143" s="30"/>
      <c r="G143" s="30"/>
    </row>
    <row r="144" spans="1:7" s="28" customFormat="1" ht="13.8" x14ac:dyDescent="0.3">
      <c r="A144" s="30"/>
      <c r="B144" s="30"/>
      <c r="C144" s="30"/>
      <c r="D144" s="30"/>
      <c r="E144" s="30"/>
      <c r="F144" s="30"/>
      <c r="G144" s="30"/>
    </row>
    <row r="145" spans="1:7" s="28" customFormat="1" ht="13.8" x14ac:dyDescent="0.3">
      <c r="A145" s="30"/>
      <c r="B145" s="30"/>
      <c r="C145" s="30"/>
      <c r="D145" s="30"/>
      <c r="E145" s="30"/>
      <c r="F145" s="30"/>
      <c r="G145" s="30"/>
    </row>
    <row r="146" spans="1:7" s="28" customFormat="1" ht="13.8" x14ac:dyDescent="0.3">
      <c r="A146" s="30"/>
      <c r="B146" s="30"/>
      <c r="C146" s="30"/>
      <c r="D146" s="30"/>
      <c r="E146" s="30"/>
      <c r="F146" s="30"/>
      <c r="G146" s="30"/>
    </row>
    <row r="147" spans="1:7" s="28" customFormat="1" ht="13.8" x14ac:dyDescent="0.3">
      <c r="A147" s="30"/>
      <c r="B147" s="30"/>
      <c r="C147" s="30"/>
      <c r="D147" s="30"/>
      <c r="E147" s="30"/>
      <c r="F147" s="30"/>
      <c r="G147" s="30"/>
    </row>
    <row r="148" spans="1:7" s="28" customFormat="1" ht="13.8" x14ac:dyDescent="0.3">
      <c r="A148" s="30"/>
      <c r="B148" s="30"/>
      <c r="C148" s="30"/>
      <c r="D148" s="30"/>
      <c r="E148" s="30"/>
      <c r="F148" s="30"/>
      <c r="G148" s="30"/>
    </row>
    <row r="149" spans="1:7" s="28" customFormat="1" ht="13.8" x14ac:dyDescent="0.3">
      <c r="A149" s="30"/>
      <c r="B149" s="30"/>
      <c r="C149" s="30"/>
      <c r="D149" s="30"/>
      <c r="E149" s="30"/>
      <c r="F149" s="30"/>
      <c r="G149" s="30"/>
    </row>
    <row r="150" spans="1:7" s="28" customFormat="1" ht="13.8" x14ac:dyDescent="0.3">
      <c r="A150" s="30"/>
      <c r="B150" s="30"/>
      <c r="C150" s="30"/>
      <c r="D150" s="30"/>
      <c r="E150" s="30"/>
      <c r="F150" s="30"/>
      <c r="G150" s="30"/>
    </row>
    <row r="151" spans="1:7" s="28" customFormat="1" ht="13.8" x14ac:dyDescent="0.3">
      <c r="A151" s="30"/>
      <c r="B151" s="30"/>
      <c r="C151" s="30"/>
      <c r="D151" s="30"/>
      <c r="E151" s="30"/>
      <c r="F151" s="30"/>
      <c r="G151" s="30"/>
    </row>
    <row r="152" spans="1:7" s="28" customFormat="1" ht="13.8" x14ac:dyDescent="0.3">
      <c r="A152" s="30"/>
      <c r="B152" s="30"/>
      <c r="C152" s="30"/>
      <c r="D152" s="30"/>
      <c r="E152" s="30"/>
      <c r="F152" s="30"/>
      <c r="G152" s="30"/>
    </row>
    <row r="153" spans="1:7" s="28" customFormat="1" ht="13.8" x14ac:dyDescent="0.3">
      <c r="A153" s="30"/>
      <c r="B153" s="30"/>
      <c r="C153" s="30"/>
      <c r="D153" s="30"/>
      <c r="E153" s="30"/>
      <c r="F153" s="30"/>
      <c r="G153" s="30"/>
    </row>
    <row r="154" spans="1:7" s="28" customFormat="1" ht="13.8" x14ac:dyDescent="0.3">
      <c r="A154" s="30"/>
      <c r="B154" s="30"/>
      <c r="C154" s="30"/>
      <c r="D154" s="30"/>
      <c r="E154" s="30"/>
      <c r="F154" s="30"/>
      <c r="G154" s="30"/>
    </row>
    <row r="155" spans="1:7" s="28" customFormat="1" ht="13.8" x14ac:dyDescent="0.3">
      <c r="A155" s="30"/>
      <c r="B155" s="30"/>
      <c r="C155" s="30"/>
      <c r="D155" s="30"/>
      <c r="E155" s="30"/>
      <c r="F155" s="30"/>
      <c r="G155" s="30"/>
    </row>
    <row r="156" spans="1:7" s="28" customFormat="1" ht="13.8" x14ac:dyDescent="0.3">
      <c r="A156" s="30"/>
      <c r="B156" s="30"/>
      <c r="C156" s="30"/>
      <c r="D156" s="30"/>
      <c r="E156" s="30"/>
      <c r="F156" s="30"/>
      <c r="G156" s="30"/>
    </row>
    <row r="157" spans="1:7" s="28" customFormat="1" ht="13.8" x14ac:dyDescent="0.3">
      <c r="A157" s="30"/>
      <c r="B157" s="30"/>
      <c r="C157" s="30"/>
      <c r="D157" s="30"/>
      <c r="E157" s="30"/>
      <c r="F157" s="30"/>
      <c r="G157" s="30"/>
    </row>
    <row r="158" spans="1:7" s="28" customFormat="1" ht="13.8" x14ac:dyDescent="0.3">
      <c r="A158" s="30"/>
      <c r="B158" s="30"/>
      <c r="C158" s="30"/>
      <c r="D158" s="30"/>
      <c r="E158" s="30"/>
      <c r="F158" s="30"/>
      <c r="G158" s="30"/>
    </row>
    <row r="159" spans="1:7" s="28" customFormat="1" ht="13.8" x14ac:dyDescent="0.3">
      <c r="A159" s="30"/>
      <c r="B159" s="30"/>
      <c r="C159" s="30"/>
      <c r="D159" s="30"/>
      <c r="E159" s="30"/>
      <c r="F159" s="30"/>
      <c r="G159" s="30"/>
    </row>
    <row r="160" spans="1:7" s="28" customFormat="1" ht="13.8" x14ac:dyDescent="0.3">
      <c r="A160" s="30"/>
      <c r="B160" s="30"/>
      <c r="C160" s="30"/>
      <c r="D160" s="30"/>
      <c r="E160" s="30"/>
      <c r="F160" s="30"/>
      <c r="G160" s="30"/>
    </row>
    <row r="161" spans="1:7" s="28" customFormat="1" ht="13.8" x14ac:dyDescent="0.3">
      <c r="A161" s="30"/>
      <c r="B161" s="30"/>
      <c r="C161" s="30"/>
      <c r="D161" s="30"/>
      <c r="E161" s="30"/>
      <c r="F161" s="30"/>
      <c r="G161" s="30"/>
    </row>
    <row r="162" spans="1:7" s="28" customFormat="1" ht="13.8" x14ac:dyDescent="0.3">
      <c r="A162" s="30"/>
      <c r="B162" s="30"/>
      <c r="C162" s="30"/>
      <c r="D162" s="30"/>
      <c r="E162" s="30"/>
      <c r="F162" s="30"/>
      <c r="G162" s="30"/>
    </row>
    <row r="163" spans="1:7" s="28" customFormat="1" ht="13.8" x14ac:dyDescent="0.3">
      <c r="A163" s="30"/>
      <c r="B163" s="30"/>
      <c r="C163" s="30"/>
      <c r="D163" s="30"/>
      <c r="E163" s="30"/>
      <c r="F163" s="30"/>
      <c r="G163" s="30"/>
    </row>
    <row r="164" spans="1:7" s="28" customFormat="1" ht="13.8" x14ac:dyDescent="0.3">
      <c r="A164" s="30"/>
      <c r="B164" s="30"/>
      <c r="C164" s="30"/>
      <c r="D164" s="30"/>
      <c r="E164" s="30"/>
      <c r="F164" s="30"/>
      <c r="G164" s="30"/>
    </row>
    <row r="165" spans="1:7" s="28" customFormat="1" ht="13.8" x14ac:dyDescent="0.3">
      <c r="A165" s="30"/>
      <c r="B165" s="30"/>
      <c r="C165" s="30"/>
      <c r="D165" s="30"/>
      <c r="E165" s="30"/>
      <c r="F165" s="30"/>
      <c r="G165" s="30"/>
    </row>
    <row r="166" spans="1:7" s="28" customFormat="1" ht="13.8" x14ac:dyDescent="0.3">
      <c r="A166" s="30"/>
      <c r="B166" s="30"/>
      <c r="C166" s="30"/>
      <c r="D166" s="30"/>
      <c r="E166" s="30"/>
      <c r="F166" s="30"/>
      <c r="G166" s="30"/>
    </row>
    <row r="167" spans="1:7" s="28" customFormat="1" ht="13.8" x14ac:dyDescent="0.3">
      <c r="A167" s="30"/>
      <c r="B167" s="30"/>
      <c r="C167" s="30"/>
      <c r="D167" s="30"/>
      <c r="E167" s="30"/>
      <c r="F167" s="30"/>
      <c r="G167" s="30"/>
    </row>
    <row r="168" spans="1:7" s="28" customFormat="1" ht="13.8" x14ac:dyDescent="0.3">
      <c r="A168" s="30"/>
      <c r="B168" s="30"/>
      <c r="C168" s="30"/>
      <c r="D168" s="30"/>
      <c r="E168" s="30"/>
      <c r="F168" s="30"/>
      <c r="G168" s="30"/>
    </row>
    <row r="169" spans="1:7" s="28" customFormat="1" ht="13.8" x14ac:dyDescent="0.3">
      <c r="A169" s="30"/>
      <c r="B169" s="30"/>
      <c r="C169" s="30"/>
      <c r="D169" s="30"/>
      <c r="E169" s="30"/>
      <c r="F169" s="30"/>
      <c r="G169" s="30"/>
    </row>
    <row r="170" spans="1:7" s="28" customFormat="1" ht="13.8" x14ac:dyDescent="0.3">
      <c r="A170" s="30"/>
      <c r="B170" s="30"/>
      <c r="C170" s="30"/>
      <c r="D170" s="30"/>
      <c r="E170" s="30"/>
      <c r="F170" s="30"/>
      <c r="G170" s="30"/>
    </row>
    <row r="171" spans="1:7" s="28" customFormat="1" ht="13.8" x14ac:dyDescent="0.3">
      <c r="A171" s="30"/>
      <c r="B171" s="30"/>
      <c r="C171" s="30"/>
      <c r="D171" s="30"/>
      <c r="E171" s="30"/>
      <c r="F171" s="30"/>
      <c r="G171" s="30"/>
    </row>
    <row r="172" spans="1:7" s="28" customFormat="1" ht="13.8" x14ac:dyDescent="0.3">
      <c r="A172" s="30"/>
      <c r="B172" s="30"/>
      <c r="C172" s="30"/>
      <c r="D172" s="30"/>
      <c r="E172" s="30"/>
      <c r="F172" s="30"/>
      <c r="G172" s="30"/>
    </row>
    <row r="173" spans="1:7" s="28" customFormat="1" ht="13.8" x14ac:dyDescent="0.3">
      <c r="A173" s="30"/>
      <c r="B173" s="30"/>
      <c r="C173" s="30"/>
      <c r="D173" s="30"/>
      <c r="E173" s="30"/>
      <c r="F173" s="30"/>
      <c r="G173" s="30"/>
    </row>
    <row r="174" spans="1:7" s="28" customFormat="1" ht="13.8" x14ac:dyDescent="0.3">
      <c r="A174" s="30"/>
      <c r="B174" s="30"/>
      <c r="C174" s="30"/>
      <c r="D174" s="30"/>
      <c r="E174" s="30"/>
      <c r="F174" s="30"/>
      <c r="G174" s="30"/>
    </row>
    <row r="175" spans="1:7" s="28" customFormat="1" ht="13.8" x14ac:dyDescent="0.3">
      <c r="A175" s="30"/>
      <c r="B175" s="30"/>
      <c r="C175" s="30"/>
      <c r="D175" s="30"/>
      <c r="E175" s="30"/>
      <c r="F175" s="30"/>
      <c r="G175" s="30"/>
    </row>
    <row r="176" spans="1:7" s="28" customFormat="1" ht="13.8" x14ac:dyDescent="0.3">
      <c r="A176" s="30"/>
      <c r="B176" s="30"/>
      <c r="C176" s="30"/>
      <c r="D176" s="30"/>
      <c r="E176" s="30"/>
      <c r="F176" s="30"/>
      <c r="G176" s="30"/>
    </row>
    <row r="177" spans="1:7" s="28" customFormat="1" ht="13.8" x14ac:dyDescent="0.3">
      <c r="A177" s="30"/>
      <c r="B177" s="30"/>
      <c r="C177" s="30"/>
      <c r="D177" s="30"/>
      <c r="E177" s="30"/>
      <c r="F177" s="30"/>
      <c r="G177" s="30"/>
    </row>
    <row r="178" spans="1:7" s="28" customFormat="1" ht="13.8" x14ac:dyDescent="0.3">
      <c r="A178" s="30"/>
      <c r="B178" s="30"/>
      <c r="C178" s="30"/>
      <c r="D178" s="30"/>
      <c r="E178" s="30"/>
      <c r="F178" s="30"/>
      <c r="G178" s="30"/>
    </row>
    <row r="179" spans="1:7" s="28" customFormat="1" ht="13.8" x14ac:dyDescent="0.3">
      <c r="A179" s="30"/>
      <c r="B179" s="30"/>
      <c r="C179" s="30"/>
      <c r="D179" s="30"/>
      <c r="E179" s="30"/>
      <c r="F179" s="30"/>
      <c r="G179" s="30"/>
    </row>
    <row r="180" spans="1:7" s="28" customFormat="1" ht="13.8" x14ac:dyDescent="0.3">
      <c r="A180" s="30"/>
      <c r="B180" s="30"/>
      <c r="C180" s="30"/>
      <c r="D180" s="30"/>
      <c r="E180" s="30"/>
      <c r="F180" s="30"/>
      <c r="G180" s="30"/>
    </row>
    <row r="181" spans="1:7" s="28" customFormat="1" ht="13.8" x14ac:dyDescent="0.3">
      <c r="A181" s="30"/>
      <c r="B181" s="30"/>
      <c r="C181" s="30"/>
      <c r="D181" s="30"/>
      <c r="E181" s="30"/>
      <c r="F181" s="30"/>
      <c r="G181" s="30"/>
    </row>
    <row r="182" spans="1:7" s="28" customFormat="1" ht="13.8" x14ac:dyDescent="0.3">
      <c r="A182" s="30"/>
      <c r="B182" s="30"/>
      <c r="C182" s="30"/>
      <c r="D182" s="30"/>
      <c r="E182" s="30"/>
      <c r="F182" s="30"/>
      <c r="G182" s="30"/>
    </row>
    <row r="183" spans="1:7" s="28" customFormat="1" ht="13.8" x14ac:dyDescent="0.3">
      <c r="A183" s="30"/>
      <c r="B183" s="30"/>
      <c r="C183" s="30"/>
      <c r="D183" s="30"/>
      <c r="E183" s="30"/>
      <c r="F183" s="30"/>
      <c r="G183" s="30"/>
    </row>
    <row r="184" spans="1:7" s="28" customFormat="1" ht="13.8" x14ac:dyDescent="0.3">
      <c r="A184" s="30"/>
      <c r="B184" s="30"/>
      <c r="C184" s="30"/>
      <c r="D184" s="30"/>
      <c r="E184" s="30"/>
      <c r="F184" s="30"/>
      <c r="G184" s="30"/>
    </row>
    <row r="185" spans="1:7" s="28" customFormat="1" ht="13.8" x14ac:dyDescent="0.3">
      <c r="A185" s="30"/>
      <c r="B185" s="30"/>
      <c r="C185" s="30"/>
      <c r="D185" s="30"/>
      <c r="E185" s="30"/>
      <c r="F185" s="30"/>
      <c r="G185" s="30"/>
    </row>
    <row r="186" spans="1:7" s="28" customFormat="1" ht="13.8" x14ac:dyDescent="0.3">
      <c r="A186" s="30"/>
      <c r="B186" s="30"/>
      <c r="C186" s="30"/>
      <c r="D186" s="30"/>
      <c r="E186" s="30"/>
      <c r="F186" s="30"/>
      <c r="G186" s="30"/>
    </row>
    <row r="187" spans="1:7" s="28" customFormat="1" ht="13.8" x14ac:dyDescent="0.3">
      <c r="A187" s="30"/>
      <c r="B187" s="30"/>
      <c r="C187" s="30"/>
      <c r="D187" s="30"/>
      <c r="E187" s="30"/>
      <c r="F187" s="30"/>
      <c r="G187" s="30"/>
    </row>
    <row r="188" spans="1:7" s="28" customFormat="1" ht="13.8" x14ac:dyDescent="0.3">
      <c r="A188" s="30"/>
      <c r="B188" s="30"/>
      <c r="C188" s="30"/>
      <c r="D188" s="30"/>
      <c r="E188" s="30"/>
      <c r="F188" s="30"/>
      <c r="G188" s="30"/>
    </row>
    <row r="189" spans="1:7" s="28" customFormat="1" ht="13.8" x14ac:dyDescent="0.3">
      <c r="A189" s="30"/>
      <c r="B189" s="30"/>
      <c r="C189" s="30"/>
      <c r="D189" s="30"/>
      <c r="E189" s="30"/>
      <c r="F189" s="30"/>
      <c r="G189" s="30"/>
    </row>
    <row r="190" spans="1:7" s="28" customFormat="1" ht="13.8" x14ac:dyDescent="0.3">
      <c r="A190" s="30"/>
      <c r="B190" s="30"/>
      <c r="C190" s="30"/>
      <c r="D190" s="30"/>
      <c r="E190" s="30"/>
      <c r="F190" s="30"/>
      <c r="G190" s="30"/>
    </row>
    <row r="191" spans="1:7" s="28" customFormat="1" ht="13.8" x14ac:dyDescent="0.3">
      <c r="A191" s="30"/>
      <c r="B191" s="30"/>
      <c r="C191" s="30"/>
      <c r="D191" s="30"/>
      <c r="E191" s="30"/>
      <c r="F191" s="30"/>
      <c r="G191" s="30"/>
    </row>
    <row r="192" spans="1:7" s="28" customFormat="1" ht="13.8" x14ac:dyDescent="0.3">
      <c r="A192" s="30"/>
      <c r="B192" s="30"/>
      <c r="C192" s="30"/>
      <c r="D192" s="30"/>
      <c r="E192" s="30"/>
      <c r="F192" s="30"/>
      <c r="G192" s="30"/>
    </row>
    <row r="193" spans="1:7" s="28" customFormat="1" ht="13.8" x14ac:dyDescent="0.3">
      <c r="A193" s="30"/>
      <c r="B193" s="30"/>
      <c r="C193" s="30"/>
      <c r="D193" s="30"/>
      <c r="E193" s="30"/>
      <c r="F193" s="30"/>
      <c r="G193" s="30"/>
    </row>
    <row r="194" spans="1:7" s="28" customFormat="1" ht="13.8" x14ac:dyDescent="0.3">
      <c r="A194" s="30"/>
      <c r="B194" s="30"/>
      <c r="C194" s="30"/>
      <c r="D194" s="30"/>
      <c r="E194" s="30"/>
      <c r="F194" s="30"/>
      <c r="G194" s="30"/>
    </row>
    <row r="195" spans="1:7" s="28" customFormat="1" ht="13.8" x14ac:dyDescent="0.3">
      <c r="A195" s="30"/>
      <c r="B195" s="30"/>
      <c r="C195" s="30"/>
      <c r="D195" s="30"/>
      <c r="E195" s="30"/>
      <c r="F195" s="30"/>
      <c r="G195" s="30"/>
    </row>
    <row r="196" spans="1:7" s="28" customFormat="1" ht="13.8" x14ac:dyDescent="0.3">
      <c r="A196" s="30"/>
      <c r="B196" s="30"/>
      <c r="C196" s="30"/>
      <c r="D196" s="30"/>
      <c r="E196" s="30"/>
      <c r="F196" s="30"/>
      <c r="G196" s="30"/>
    </row>
    <row r="197" spans="1:7" s="28" customFormat="1" ht="13.8" x14ac:dyDescent="0.3">
      <c r="A197" s="30"/>
      <c r="B197" s="30"/>
      <c r="C197" s="30"/>
      <c r="D197" s="30"/>
      <c r="E197" s="30"/>
      <c r="F197" s="30"/>
      <c r="G197" s="30"/>
    </row>
    <row r="198" spans="1:7" s="28" customFormat="1" ht="13.8" x14ac:dyDescent="0.3">
      <c r="A198" s="30"/>
      <c r="B198" s="30"/>
      <c r="C198" s="30"/>
      <c r="D198" s="30"/>
      <c r="E198" s="30"/>
      <c r="F198" s="30"/>
      <c r="G198" s="30"/>
    </row>
    <row r="199" spans="1:7" s="28" customFormat="1" ht="13.8" x14ac:dyDescent="0.3">
      <c r="A199" s="30"/>
      <c r="B199" s="30"/>
      <c r="C199" s="30"/>
      <c r="D199" s="30"/>
      <c r="E199" s="30"/>
      <c r="F199" s="30"/>
      <c r="G199" s="30"/>
    </row>
    <row r="200" spans="1:7" s="28" customFormat="1" ht="13.8" x14ac:dyDescent="0.3">
      <c r="A200" s="30"/>
      <c r="B200" s="30"/>
      <c r="C200" s="30"/>
      <c r="D200" s="30"/>
      <c r="E200" s="30"/>
      <c r="F200" s="30"/>
      <c r="G200" s="30"/>
    </row>
    <row r="201" spans="1:7" s="28" customFormat="1" ht="13.8" x14ac:dyDescent="0.3">
      <c r="A201" s="30"/>
      <c r="B201" s="30"/>
      <c r="C201" s="30"/>
      <c r="D201" s="30"/>
      <c r="E201" s="30"/>
      <c r="F201" s="30"/>
      <c r="G201" s="30"/>
    </row>
    <row r="202" spans="1:7" s="28" customFormat="1" ht="13.8" x14ac:dyDescent="0.3">
      <c r="A202" s="30"/>
      <c r="B202" s="30"/>
      <c r="C202" s="30"/>
      <c r="D202" s="30"/>
      <c r="E202" s="30"/>
      <c r="F202" s="30"/>
      <c r="G202" s="30"/>
    </row>
    <row r="203" spans="1:7" s="28" customFormat="1" ht="13.8" x14ac:dyDescent="0.3">
      <c r="A203" s="30"/>
      <c r="B203" s="30"/>
      <c r="C203" s="30"/>
      <c r="D203" s="30"/>
      <c r="E203" s="30"/>
      <c r="F203" s="30"/>
      <c r="G203" s="30"/>
    </row>
    <row r="204" spans="1:7" s="28" customFormat="1" ht="13.8" x14ac:dyDescent="0.3">
      <c r="A204" s="30"/>
      <c r="B204" s="30"/>
      <c r="C204" s="30"/>
      <c r="D204" s="30"/>
      <c r="E204" s="30"/>
      <c r="F204" s="30"/>
      <c r="G204" s="30"/>
    </row>
    <row r="205" spans="1:7" s="28" customFormat="1" ht="13.8" x14ac:dyDescent="0.3">
      <c r="A205" s="30"/>
      <c r="B205" s="30"/>
      <c r="C205" s="30"/>
      <c r="D205" s="30"/>
      <c r="E205" s="30"/>
      <c r="F205" s="30"/>
      <c r="G205" s="30"/>
    </row>
    <row r="206" spans="1:7" s="28" customFormat="1" ht="13.8" x14ac:dyDescent="0.3">
      <c r="A206" s="30"/>
      <c r="B206" s="30"/>
      <c r="C206" s="30"/>
      <c r="D206" s="30"/>
      <c r="E206" s="30"/>
      <c r="F206" s="30"/>
      <c r="G206" s="30"/>
    </row>
    <row r="207" spans="1:7" s="28" customFormat="1" ht="13.8" x14ac:dyDescent="0.3">
      <c r="A207" s="30"/>
      <c r="B207" s="30"/>
      <c r="C207" s="30"/>
      <c r="D207" s="30"/>
      <c r="E207" s="30"/>
      <c r="F207" s="30"/>
      <c r="G207" s="30"/>
    </row>
    <row r="208" spans="1:7" s="28" customFormat="1" ht="13.8" x14ac:dyDescent="0.3">
      <c r="A208" s="30"/>
      <c r="B208" s="30"/>
      <c r="C208" s="30"/>
      <c r="D208" s="30"/>
      <c r="E208" s="30"/>
      <c r="F208" s="30"/>
      <c r="G208" s="30"/>
    </row>
    <row r="209" spans="1:7" s="28" customFormat="1" ht="13.8" x14ac:dyDescent="0.3">
      <c r="A209" s="30"/>
      <c r="B209" s="30"/>
      <c r="C209" s="30"/>
      <c r="D209" s="30"/>
      <c r="E209" s="30"/>
      <c r="F209" s="30"/>
      <c r="G209" s="30"/>
    </row>
    <row r="210" spans="1:7" s="28" customFormat="1" ht="13.8" x14ac:dyDescent="0.3">
      <c r="A210" s="30"/>
      <c r="B210" s="30"/>
      <c r="C210" s="30"/>
      <c r="D210" s="30"/>
      <c r="E210" s="30"/>
      <c r="F210" s="30"/>
      <c r="G210" s="30"/>
    </row>
    <row r="211" spans="1:7" s="28" customFormat="1" ht="13.8" x14ac:dyDescent="0.3">
      <c r="A211" s="30"/>
      <c r="B211" s="30"/>
      <c r="C211" s="30"/>
      <c r="D211" s="30"/>
      <c r="E211" s="30"/>
      <c r="F211" s="30"/>
      <c r="G211" s="30"/>
    </row>
    <row r="212" spans="1:7" s="28" customFormat="1" ht="13.8" x14ac:dyDescent="0.3">
      <c r="A212" s="30"/>
      <c r="B212" s="30"/>
      <c r="C212" s="30"/>
      <c r="D212" s="30"/>
      <c r="E212" s="30"/>
      <c r="F212" s="30"/>
      <c r="G212" s="30"/>
    </row>
    <row r="213" spans="1:7" s="28" customFormat="1" ht="13.8" x14ac:dyDescent="0.3">
      <c r="A213" s="30"/>
      <c r="B213" s="30"/>
      <c r="C213" s="30"/>
      <c r="D213" s="30"/>
      <c r="E213" s="30"/>
      <c r="F213" s="30"/>
      <c r="G213" s="30"/>
    </row>
    <row r="214" spans="1:7" s="28" customFormat="1" ht="13.8" x14ac:dyDescent="0.3">
      <c r="A214" s="30"/>
      <c r="B214" s="30"/>
      <c r="C214" s="30"/>
      <c r="D214" s="30"/>
      <c r="E214" s="30"/>
      <c r="F214" s="30"/>
      <c r="G214" s="30"/>
    </row>
    <row r="215" spans="1:7" s="28" customFormat="1" ht="13.8" x14ac:dyDescent="0.3">
      <c r="A215" s="30"/>
      <c r="B215" s="30"/>
      <c r="C215" s="30"/>
      <c r="D215" s="30"/>
      <c r="E215" s="30"/>
      <c r="F215" s="30"/>
      <c r="G215" s="30"/>
    </row>
    <row r="216" spans="1:7" s="28" customFormat="1" ht="13.8" x14ac:dyDescent="0.3">
      <c r="A216" s="30"/>
      <c r="B216" s="30"/>
      <c r="C216" s="30"/>
      <c r="D216" s="30"/>
      <c r="E216" s="30"/>
      <c r="F216" s="30"/>
      <c r="G216" s="30"/>
    </row>
    <row r="217" spans="1:7" s="28" customFormat="1" ht="13.8" x14ac:dyDescent="0.3">
      <c r="A217" s="30"/>
      <c r="B217" s="30"/>
      <c r="C217" s="30"/>
      <c r="D217" s="30"/>
      <c r="E217" s="30"/>
      <c r="F217" s="30"/>
      <c r="G217" s="30"/>
    </row>
    <row r="218" spans="1:7" s="28" customFormat="1" ht="13.8" x14ac:dyDescent="0.3">
      <c r="A218" s="30"/>
      <c r="B218" s="30"/>
      <c r="C218" s="30"/>
      <c r="D218" s="30"/>
      <c r="E218" s="30"/>
      <c r="F218" s="30"/>
      <c r="G218" s="30"/>
    </row>
    <row r="219" spans="1:7" s="28" customFormat="1" ht="13.8" x14ac:dyDescent="0.3">
      <c r="A219" s="30"/>
      <c r="B219" s="30"/>
      <c r="C219" s="30"/>
      <c r="D219" s="30"/>
      <c r="E219" s="30"/>
      <c r="F219" s="30"/>
      <c r="G219" s="30"/>
    </row>
    <row r="220" spans="1:7" s="28" customFormat="1" ht="13.8" x14ac:dyDescent="0.3">
      <c r="A220" s="30"/>
      <c r="B220" s="30"/>
      <c r="C220" s="30"/>
      <c r="D220" s="30"/>
      <c r="E220" s="30"/>
      <c r="F220" s="30"/>
      <c r="G220" s="30"/>
    </row>
    <row r="221" spans="1:7" s="28" customFormat="1" ht="13.8" x14ac:dyDescent="0.3">
      <c r="A221" s="30"/>
      <c r="B221" s="30"/>
      <c r="C221" s="30"/>
      <c r="D221" s="30"/>
      <c r="E221" s="30"/>
      <c r="F221" s="30"/>
      <c r="G221" s="30"/>
    </row>
    <row r="222" spans="1:7" s="28" customFormat="1" ht="13.8" x14ac:dyDescent="0.3">
      <c r="A222" s="30"/>
      <c r="B222" s="30"/>
      <c r="C222" s="30"/>
      <c r="D222" s="30"/>
      <c r="E222" s="30"/>
      <c r="F222" s="30"/>
      <c r="G222" s="30"/>
    </row>
    <row r="223" spans="1:7" s="28" customFormat="1" ht="13.8" x14ac:dyDescent="0.3">
      <c r="A223" s="30"/>
      <c r="B223" s="30"/>
      <c r="C223" s="30"/>
      <c r="D223" s="30"/>
      <c r="E223" s="30"/>
      <c r="F223" s="30"/>
      <c r="G223" s="30"/>
    </row>
    <row r="224" spans="1:7" s="28" customFormat="1" ht="13.8" x14ac:dyDescent="0.3">
      <c r="A224" s="30"/>
      <c r="B224" s="30"/>
      <c r="C224" s="30"/>
      <c r="D224" s="30"/>
      <c r="E224" s="30"/>
      <c r="F224" s="30"/>
      <c r="G224" s="30"/>
    </row>
    <row r="225" spans="1:7" s="28" customFormat="1" ht="13.8" x14ac:dyDescent="0.3">
      <c r="A225" s="30"/>
      <c r="B225" s="30"/>
      <c r="C225" s="30"/>
      <c r="D225" s="30"/>
      <c r="E225" s="30"/>
      <c r="F225" s="30"/>
      <c r="G225" s="30"/>
    </row>
    <row r="226" spans="1:7" s="28" customFormat="1" ht="13.8" x14ac:dyDescent="0.3">
      <c r="A226" s="30"/>
      <c r="B226" s="30"/>
      <c r="C226" s="30"/>
      <c r="D226" s="30"/>
      <c r="E226" s="30"/>
      <c r="F226" s="30"/>
      <c r="G226" s="30"/>
    </row>
    <row r="227" spans="1:7" s="28" customFormat="1" ht="13.8" x14ac:dyDescent="0.3">
      <c r="A227" s="30"/>
      <c r="B227" s="30"/>
      <c r="C227" s="30"/>
      <c r="D227" s="30"/>
      <c r="E227" s="30"/>
      <c r="F227" s="30"/>
      <c r="G227" s="30"/>
    </row>
    <row r="228" spans="1:7" s="28" customFormat="1" ht="13.8" x14ac:dyDescent="0.3">
      <c r="A228" s="30"/>
      <c r="B228" s="30"/>
      <c r="C228" s="30"/>
      <c r="D228" s="30"/>
      <c r="E228" s="30"/>
      <c r="F228" s="30"/>
      <c r="G228" s="30"/>
    </row>
    <row r="229" spans="1:7" s="28" customFormat="1" ht="13.8" x14ac:dyDescent="0.3">
      <c r="A229" s="30"/>
      <c r="B229" s="30"/>
      <c r="C229" s="30"/>
      <c r="D229" s="30"/>
      <c r="E229" s="30"/>
      <c r="F229" s="30"/>
      <c r="G229" s="30"/>
    </row>
    <row r="230" spans="1:7" s="28" customFormat="1" ht="13.8" x14ac:dyDescent="0.3">
      <c r="A230" s="30"/>
      <c r="B230" s="30"/>
      <c r="C230" s="30"/>
      <c r="D230" s="30"/>
      <c r="E230" s="30"/>
      <c r="F230" s="30"/>
      <c r="G230" s="30"/>
    </row>
    <row r="231" spans="1:7" s="28" customFormat="1" ht="13.8" x14ac:dyDescent="0.3">
      <c r="A231" s="30"/>
      <c r="B231" s="30"/>
      <c r="C231" s="30"/>
      <c r="D231" s="30"/>
      <c r="E231" s="30"/>
      <c r="F231" s="30"/>
      <c r="G231" s="30"/>
    </row>
    <row r="232" spans="1:7" s="28" customFormat="1" ht="13.8" x14ac:dyDescent="0.3">
      <c r="A232" s="30"/>
      <c r="B232" s="30"/>
      <c r="C232" s="30"/>
      <c r="D232" s="30"/>
      <c r="E232" s="30"/>
      <c r="F232" s="30"/>
      <c r="G232" s="30"/>
    </row>
    <row r="233" spans="1:7" s="28" customFormat="1" ht="13.8" x14ac:dyDescent="0.3">
      <c r="A233" s="30"/>
      <c r="B233" s="30"/>
      <c r="C233" s="30"/>
      <c r="D233" s="30"/>
      <c r="E233" s="30"/>
      <c r="F233" s="30"/>
      <c r="G233" s="30"/>
    </row>
    <row r="234" spans="1:7" s="28" customFormat="1" ht="13.8" x14ac:dyDescent="0.3">
      <c r="A234" s="30"/>
      <c r="B234" s="30"/>
      <c r="C234" s="30"/>
      <c r="D234" s="30"/>
      <c r="E234" s="30"/>
      <c r="F234" s="30"/>
      <c r="G234" s="30"/>
    </row>
    <row r="235" spans="1:7" s="28" customFormat="1" ht="13.8" x14ac:dyDescent="0.3">
      <c r="A235" s="30"/>
      <c r="B235" s="30"/>
      <c r="C235" s="30"/>
      <c r="D235" s="30"/>
      <c r="E235" s="30"/>
      <c r="F235" s="30"/>
      <c r="G235" s="30"/>
    </row>
    <row r="236" spans="1:7" s="28" customFormat="1" ht="13.8" x14ac:dyDescent="0.3">
      <c r="A236" s="30"/>
      <c r="B236" s="30"/>
      <c r="C236" s="30"/>
      <c r="D236" s="30"/>
      <c r="E236" s="30"/>
      <c r="F236" s="30"/>
      <c r="G236" s="30"/>
    </row>
    <row r="237" spans="1:7" s="28" customFormat="1" ht="13.8" x14ac:dyDescent="0.3">
      <c r="A237" s="30"/>
      <c r="B237" s="30"/>
      <c r="C237" s="30"/>
      <c r="D237" s="30"/>
      <c r="E237" s="30"/>
      <c r="F237" s="30"/>
      <c r="G237" s="30"/>
    </row>
    <row r="238" spans="1:7" s="28" customFormat="1" ht="13.8" x14ac:dyDescent="0.3">
      <c r="A238" s="30"/>
      <c r="B238" s="30"/>
      <c r="C238" s="30"/>
      <c r="D238" s="30"/>
      <c r="E238" s="30"/>
      <c r="F238" s="30"/>
      <c r="G238" s="30"/>
    </row>
    <row r="239" spans="1:7" s="28" customFormat="1" ht="13.8" x14ac:dyDescent="0.3">
      <c r="A239" s="30"/>
      <c r="B239" s="30"/>
      <c r="C239" s="30"/>
      <c r="D239" s="30"/>
      <c r="E239" s="30"/>
      <c r="F239" s="30"/>
      <c r="G239" s="30"/>
    </row>
    <row r="240" spans="1:7" s="28" customFormat="1" ht="13.8" x14ac:dyDescent="0.3">
      <c r="A240" s="30"/>
      <c r="B240" s="30"/>
      <c r="C240" s="30"/>
      <c r="D240" s="30"/>
      <c r="E240" s="30"/>
      <c r="F240" s="30"/>
      <c r="G240" s="30"/>
    </row>
    <row r="241" spans="1:7" s="28" customFormat="1" ht="13.8" x14ac:dyDescent="0.3">
      <c r="A241" s="30"/>
      <c r="B241" s="30"/>
      <c r="C241" s="30"/>
      <c r="D241" s="30"/>
      <c r="E241" s="30"/>
      <c r="F241" s="30"/>
      <c r="G241" s="30"/>
    </row>
    <row r="242" spans="1:7" s="28" customFormat="1" ht="13.8" x14ac:dyDescent="0.3">
      <c r="A242" s="30"/>
      <c r="B242" s="30"/>
      <c r="C242" s="30"/>
      <c r="D242" s="30"/>
      <c r="E242" s="30"/>
      <c r="F242" s="30"/>
      <c r="G242" s="30"/>
    </row>
    <row r="243" spans="1:7" s="28" customFormat="1" ht="13.8" x14ac:dyDescent="0.3">
      <c r="A243" s="30"/>
      <c r="B243" s="30"/>
      <c r="C243" s="30"/>
      <c r="D243" s="30"/>
      <c r="E243" s="30"/>
      <c r="F243" s="30"/>
      <c r="G243" s="30"/>
    </row>
    <row r="244" spans="1:7" s="28" customFormat="1" ht="13.8" x14ac:dyDescent="0.3">
      <c r="A244" s="30"/>
      <c r="B244" s="30"/>
      <c r="C244" s="30"/>
      <c r="D244" s="30"/>
      <c r="E244" s="30"/>
      <c r="F244" s="30"/>
      <c r="G244" s="30"/>
    </row>
    <row r="245" spans="1:7" s="28" customFormat="1" ht="13.8" x14ac:dyDescent="0.3">
      <c r="A245" s="30"/>
      <c r="B245" s="30"/>
      <c r="C245" s="30"/>
      <c r="D245" s="30"/>
      <c r="E245" s="30"/>
      <c r="F245" s="30"/>
      <c r="G245" s="30"/>
    </row>
    <row r="246" spans="1:7" s="28" customFormat="1" ht="13.8" x14ac:dyDescent="0.3">
      <c r="A246" s="30"/>
      <c r="B246" s="30"/>
      <c r="C246" s="30"/>
      <c r="D246" s="30"/>
      <c r="E246" s="30"/>
      <c r="F246" s="30"/>
      <c r="G246" s="30"/>
    </row>
    <row r="247" spans="1:7" s="28" customFormat="1" ht="13.8" x14ac:dyDescent="0.3">
      <c r="A247" s="30"/>
      <c r="B247" s="30"/>
      <c r="C247" s="30"/>
      <c r="D247" s="30"/>
      <c r="E247" s="30"/>
      <c r="F247" s="30"/>
      <c r="G247" s="30"/>
    </row>
    <row r="248" spans="1:7" s="28" customFormat="1" ht="13.8" x14ac:dyDescent="0.3">
      <c r="A248" s="30"/>
      <c r="B248" s="30"/>
      <c r="C248" s="30"/>
      <c r="D248" s="30"/>
      <c r="E248" s="30"/>
      <c r="F248" s="30"/>
      <c r="G248" s="30"/>
    </row>
    <row r="249" spans="1:7" s="28" customFormat="1" ht="13.8" x14ac:dyDescent="0.3">
      <c r="A249" s="30"/>
      <c r="B249" s="30"/>
      <c r="C249" s="30"/>
      <c r="D249" s="30"/>
      <c r="E249" s="30"/>
      <c r="F249" s="30"/>
      <c r="G249" s="30"/>
    </row>
    <row r="250" spans="1:7" s="28" customFormat="1" ht="13.8" x14ac:dyDescent="0.3">
      <c r="A250" s="30"/>
      <c r="B250" s="30"/>
      <c r="C250" s="30"/>
      <c r="D250" s="30"/>
      <c r="E250" s="30"/>
      <c r="F250" s="30"/>
      <c r="G250" s="30"/>
    </row>
    <row r="251" spans="1:7" s="28" customFormat="1" ht="13.8" x14ac:dyDescent="0.3">
      <c r="A251" s="30"/>
      <c r="B251" s="30"/>
      <c r="C251" s="30"/>
      <c r="D251" s="30"/>
      <c r="E251" s="30"/>
      <c r="F251" s="30"/>
      <c r="G251" s="30"/>
    </row>
    <row r="252" spans="1:7" s="28" customFormat="1" ht="13.8" x14ac:dyDescent="0.3">
      <c r="A252" s="30"/>
      <c r="B252" s="30"/>
      <c r="C252" s="30"/>
      <c r="D252" s="30"/>
      <c r="E252" s="30"/>
      <c r="F252" s="30"/>
      <c r="G252" s="30"/>
    </row>
    <row r="253" spans="1:7" s="28" customFormat="1" ht="13.8" x14ac:dyDescent="0.3">
      <c r="A253" s="30"/>
      <c r="B253" s="30"/>
      <c r="C253" s="30"/>
      <c r="D253" s="30"/>
      <c r="E253" s="30"/>
      <c r="F253" s="30"/>
      <c r="G253" s="30"/>
    </row>
    <row r="254" spans="1:7" s="28" customFormat="1" ht="13.8" x14ac:dyDescent="0.3">
      <c r="A254" s="30"/>
      <c r="B254" s="30"/>
      <c r="C254" s="30"/>
      <c r="D254" s="30"/>
      <c r="E254" s="30"/>
      <c r="F254" s="30"/>
      <c r="G254" s="30"/>
    </row>
    <row r="255" spans="1:7" s="28" customFormat="1" ht="13.8" x14ac:dyDescent="0.3">
      <c r="A255" s="30"/>
      <c r="B255" s="30"/>
      <c r="C255" s="30"/>
      <c r="D255" s="30"/>
      <c r="E255" s="30"/>
      <c r="F255" s="30"/>
      <c r="G255" s="30"/>
    </row>
    <row r="256" spans="1:7" s="28" customFormat="1" ht="13.8" x14ac:dyDescent="0.3">
      <c r="A256" s="30"/>
      <c r="B256" s="30"/>
      <c r="C256" s="30"/>
      <c r="D256" s="30"/>
      <c r="E256" s="30"/>
      <c r="F256" s="30"/>
      <c r="G256" s="30"/>
    </row>
    <row r="257" spans="1:7" s="28" customFormat="1" ht="13.8" x14ac:dyDescent="0.3">
      <c r="A257" s="30"/>
      <c r="B257" s="30"/>
      <c r="C257" s="30"/>
      <c r="D257" s="30"/>
      <c r="E257" s="30"/>
      <c r="F257" s="30"/>
      <c r="G257" s="30"/>
    </row>
    <row r="258" spans="1:7" s="28" customFormat="1" ht="13.8" x14ac:dyDescent="0.3">
      <c r="A258" s="30"/>
      <c r="B258" s="30"/>
      <c r="C258" s="30"/>
      <c r="D258" s="30"/>
      <c r="E258" s="30"/>
      <c r="F258" s="30"/>
      <c r="G258" s="30"/>
    </row>
    <row r="259" spans="1:7" s="28" customFormat="1" ht="13.8" x14ac:dyDescent="0.3">
      <c r="A259" s="30"/>
      <c r="B259" s="30"/>
      <c r="C259" s="30"/>
      <c r="D259" s="30"/>
      <c r="E259" s="30"/>
      <c r="F259" s="30"/>
      <c r="G259" s="30"/>
    </row>
    <row r="260" spans="1:7" s="28" customFormat="1" ht="13.8" x14ac:dyDescent="0.3">
      <c r="A260" s="30"/>
      <c r="B260" s="30"/>
      <c r="C260" s="30"/>
      <c r="D260" s="30"/>
      <c r="E260" s="30"/>
      <c r="F260" s="30"/>
      <c r="G260" s="30"/>
    </row>
    <row r="261" spans="1:7" s="28" customFormat="1" ht="13.8" x14ac:dyDescent="0.3">
      <c r="A261" s="30"/>
      <c r="B261" s="30"/>
      <c r="C261" s="30"/>
      <c r="D261" s="30"/>
      <c r="E261" s="30"/>
      <c r="F261" s="30"/>
      <c r="G261" s="30"/>
    </row>
    <row r="262" spans="1:7" s="28" customFormat="1" ht="13.8" x14ac:dyDescent="0.3">
      <c r="A262" s="30"/>
      <c r="B262" s="30"/>
      <c r="C262" s="30"/>
      <c r="D262" s="30"/>
      <c r="E262" s="30"/>
      <c r="F262" s="30"/>
      <c r="G262" s="30"/>
    </row>
    <row r="263" spans="1:7" s="28" customFormat="1" ht="13.8" x14ac:dyDescent="0.3">
      <c r="A263" s="30"/>
      <c r="B263" s="30"/>
      <c r="C263" s="30"/>
      <c r="D263" s="30"/>
      <c r="E263" s="30"/>
      <c r="F263" s="30"/>
      <c r="G263" s="30"/>
    </row>
    <row r="264" spans="1:7" s="28" customFormat="1" ht="13.8" x14ac:dyDescent="0.3">
      <c r="A264" s="30"/>
      <c r="B264" s="30"/>
      <c r="C264" s="30"/>
      <c r="D264" s="30"/>
      <c r="E264" s="30"/>
      <c r="F264" s="30"/>
      <c r="G264" s="30"/>
    </row>
    <row r="265" spans="1:7" s="28" customFormat="1" ht="13.8" x14ac:dyDescent="0.3">
      <c r="A265" s="30"/>
      <c r="B265" s="30"/>
      <c r="C265" s="30"/>
      <c r="D265" s="30"/>
      <c r="E265" s="30"/>
      <c r="F265" s="30"/>
      <c r="G265" s="30"/>
    </row>
    <row r="266" spans="1:7" s="28" customFormat="1" ht="13.8" x14ac:dyDescent="0.3">
      <c r="A266" s="30"/>
      <c r="B266" s="30"/>
      <c r="C266" s="30"/>
      <c r="D266" s="30"/>
      <c r="E266" s="30"/>
      <c r="F266" s="30"/>
      <c r="G266" s="30"/>
    </row>
    <row r="267" spans="1:7" s="28" customFormat="1" ht="13.8" x14ac:dyDescent="0.3">
      <c r="A267" s="30"/>
      <c r="B267" s="30"/>
      <c r="C267" s="30"/>
      <c r="D267" s="30"/>
      <c r="E267" s="30"/>
      <c r="F267" s="30"/>
      <c r="G267" s="30"/>
    </row>
    <row r="268" spans="1:7" s="28" customFormat="1" ht="13.8" x14ac:dyDescent="0.3">
      <c r="A268" s="30"/>
      <c r="B268" s="30"/>
      <c r="C268" s="30"/>
      <c r="D268" s="30"/>
      <c r="E268" s="30"/>
      <c r="F268" s="30"/>
      <c r="G268" s="30"/>
    </row>
    <row r="269" spans="1:7" s="28" customFormat="1" ht="13.8" x14ac:dyDescent="0.3">
      <c r="A269" s="30"/>
      <c r="B269" s="30"/>
      <c r="C269" s="30"/>
      <c r="D269" s="30"/>
      <c r="E269" s="30"/>
      <c r="F269" s="30"/>
      <c r="G269" s="30"/>
    </row>
    <row r="270" spans="1:7" s="28" customFormat="1" ht="13.8" x14ac:dyDescent="0.3">
      <c r="A270" s="30"/>
      <c r="B270" s="30"/>
      <c r="C270" s="30"/>
      <c r="D270" s="30"/>
      <c r="E270" s="30"/>
      <c r="F270" s="30"/>
      <c r="G270" s="30"/>
    </row>
    <row r="271" spans="1:7" s="28" customFormat="1" ht="13.8" x14ac:dyDescent="0.3">
      <c r="A271" s="30"/>
      <c r="B271" s="30"/>
      <c r="C271" s="30"/>
      <c r="D271" s="30"/>
      <c r="E271" s="30"/>
      <c r="F271" s="30"/>
      <c r="G271" s="30"/>
    </row>
    <row r="272" spans="1:7" s="28" customFormat="1" ht="13.8" x14ac:dyDescent="0.3">
      <c r="A272" s="30"/>
      <c r="B272" s="30"/>
      <c r="C272" s="30"/>
      <c r="D272" s="30"/>
      <c r="E272" s="30"/>
      <c r="F272" s="30"/>
      <c r="G272" s="30"/>
    </row>
    <row r="273" spans="1:7" s="28" customFormat="1" ht="13.8" x14ac:dyDescent="0.3">
      <c r="A273" s="30"/>
      <c r="B273" s="30"/>
      <c r="C273" s="30"/>
      <c r="D273" s="30"/>
      <c r="E273" s="30"/>
      <c r="F273" s="30"/>
      <c r="G273" s="30"/>
    </row>
    <row r="274" spans="1:7" s="28" customFormat="1" ht="13.8" x14ac:dyDescent="0.3">
      <c r="A274" s="30"/>
      <c r="B274" s="30"/>
      <c r="C274" s="30"/>
      <c r="D274" s="30"/>
      <c r="E274" s="30"/>
      <c r="F274" s="30"/>
      <c r="G274" s="30"/>
    </row>
    <row r="275" spans="1:7" s="28" customFormat="1" ht="13.8" x14ac:dyDescent="0.3">
      <c r="A275" s="30"/>
      <c r="B275" s="30"/>
      <c r="C275" s="30"/>
      <c r="D275" s="30"/>
      <c r="E275" s="30"/>
      <c r="F275" s="30"/>
      <c r="G275" s="30"/>
    </row>
    <row r="276" spans="1:7" s="28" customFormat="1" ht="13.8" x14ac:dyDescent="0.3">
      <c r="A276" s="30"/>
      <c r="B276" s="30"/>
      <c r="C276" s="30"/>
      <c r="D276" s="30"/>
      <c r="E276" s="30"/>
      <c r="F276" s="30"/>
      <c r="G276" s="30"/>
    </row>
    <row r="277" spans="1:7" s="28" customFormat="1" ht="13.8" x14ac:dyDescent="0.3">
      <c r="A277" s="30"/>
      <c r="B277" s="30"/>
      <c r="C277" s="30"/>
      <c r="D277" s="30"/>
      <c r="E277" s="30"/>
      <c r="F277" s="30"/>
      <c r="G277" s="30"/>
    </row>
    <row r="278" spans="1:7" s="28" customFormat="1" ht="13.8" x14ac:dyDescent="0.3">
      <c r="A278" s="30"/>
      <c r="B278" s="30"/>
      <c r="C278" s="30"/>
      <c r="D278" s="30"/>
      <c r="E278" s="30"/>
      <c r="F278" s="30"/>
      <c r="G278" s="30"/>
    </row>
    <row r="279" spans="1:7" s="28" customFormat="1" ht="13.8" x14ac:dyDescent="0.3">
      <c r="A279" s="30"/>
      <c r="B279" s="30"/>
      <c r="C279" s="30"/>
      <c r="D279" s="30"/>
      <c r="E279" s="30"/>
      <c r="F279" s="30"/>
      <c r="G279" s="30"/>
    </row>
    <row r="280" spans="1:7" s="28" customFormat="1" ht="13.8" x14ac:dyDescent="0.3">
      <c r="A280" s="30"/>
      <c r="B280" s="30"/>
      <c r="C280" s="30"/>
      <c r="D280" s="30"/>
      <c r="E280" s="30"/>
      <c r="F280" s="30"/>
      <c r="G280" s="30"/>
    </row>
    <row r="281" spans="1:7" s="28" customFormat="1" ht="13.8" x14ac:dyDescent="0.3">
      <c r="A281" s="30"/>
      <c r="B281" s="30"/>
      <c r="C281" s="30"/>
      <c r="D281" s="30"/>
      <c r="E281" s="30"/>
      <c r="F281" s="30"/>
      <c r="G281" s="30"/>
    </row>
    <row r="282" spans="1:7" s="28" customFormat="1" ht="13.8" x14ac:dyDescent="0.3">
      <c r="A282" s="30"/>
      <c r="B282" s="30"/>
      <c r="C282" s="30"/>
      <c r="D282" s="30"/>
      <c r="E282" s="30"/>
      <c r="F282" s="30"/>
      <c r="G282" s="30"/>
    </row>
    <row r="283" spans="1:7" s="28" customFormat="1" ht="13.8" x14ac:dyDescent="0.3">
      <c r="A283" s="30"/>
      <c r="B283" s="30"/>
      <c r="C283" s="30"/>
      <c r="D283" s="30"/>
      <c r="E283" s="30"/>
      <c r="F283" s="30"/>
      <c r="G283" s="30"/>
    </row>
    <row r="284" spans="1:7" s="28" customFormat="1" ht="13.8" x14ac:dyDescent="0.3">
      <c r="A284" s="30"/>
      <c r="B284" s="30"/>
      <c r="C284" s="30"/>
      <c r="D284" s="30"/>
      <c r="E284" s="30"/>
      <c r="F284" s="30"/>
      <c r="G284" s="30"/>
    </row>
    <row r="285" spans="1:7" s="28" customFormat="1" ht="13.8" x14ac:dyDescent="0.3">
      <c r="A285" s="30"/>
      <c r="B285" s="30"/>
      <c r="C285" s="30"/>
      <c r="D285" s="30"/>
      <c r="E285" s="30"/>
      <c r="F285" s="30"/>
      <c r="G285" s="30"/>
    </row>
    <row r="286" spans="1:7" s="28" customFormat="1" ht="13.8" x14ac:dyDescent="0.3">
      <c r="A286" s="30"/>
      <c r="B286" s="30"/>
      <c r="C286" s="30"/>
      <c r="D286" s="30"/>
      <c r="E286" s="30"/>
      <c r="F286" s="30"/>
      <c r="G286" s="30"/>
    </row>
    <row r="287" spans="1:7" s="28" customFormat="1" ht="13.8" x14ac:dyDescent="0.3">
      <c r="A287" s="30"/>
      <c r="B287" s="30"/>
      <c r="C287" s="30"/>
      <c r="D287" s="30"/>
      <c r="E287" s="30"/>
      <c r="F287" s="30"/>
      <c r="G287" s="30"/>
    </row>
    <row r="288" spans="1:7" s="28" customFormat="1" ht="13.8" x14ac:dyDescent="0.3">
      <c r="A288" s="30"/>
      <c r="B288" s="30"/>
      <c r="C288" s="30"/>
      <c r="D288" s="30"/>
      <c r="E288" s="30"/>
      <c r="F288" s="30"/>
      <c r="G288" s="30"/>
    </row>
    <row r="289" spans="1:7" s="28" customFormat="1" ht="13.8" x14ac:dyDescent="0.3">
      <c r="A289" s="30"/>
      <c r="B289" s="30"/>
      <c r="C289" s="30"/>
      <c r="D289" s="30"/>
      <c r="E289" s="30"/>
      <c r="F289" s="30"/>
      <c r="G289" s="30"/>
    </row>
    <row r="290" spans="1:7" s="28" customFormat="1" ht="13.8" x14ac:dyDescent="0.3">
      <c r="A290" s="30"/>
      <c r="B290" s="30"/>
      <c r="C290" s="30"/>
      <c r="D290" s="30"/>
      <c r="E290" s="30"/>
      <c r="F290" s="30"/>
      <c r="G290" s="30"/>
    </row>
    <row r="291" spans="1:7" s="28" customFormat="1" ht="13.8" x14ac:dyDescent="0.3">
      <c r="A291" s="30"/>
      <c r="B291" s="30"/>
      <c r="C291" s="30"/>
      <c r="D291" s="30"/>
      <c r="E291" s="30"/>
      <c r="F291" s="30"/>
      <c r="G291" s="30"/>
    </row>
    <row r="292" spans="1:7" s="28" customFormat="1" ht="13.8" x14ac:dyDescent="0.3">
      <c r="A292" s="30"/>
      <c r="B292" s="30"/>
      <c r="C292" s="30"/>
      <c r="D292" s="30"/>
      <c r="E292" s="30"/>
      <c r="F292" s="30"/>
      <c r="G292" s="30"/>
    </row>
    <row r="293" spans="1:7" s="28" customFormat="1" ht="13.8" x14ac:dyDescent="0.3">
      <c r="A293" s="30"/>
      <c r="B293" s="30"/>
      <c r="C293" s="30"/>
      <c r="D293" s="30"/>
      <c r="E293" s="30"/>
      <c r="F293" s="30"/>
      <c r="G293" s="30"/>
    </row>
    <row r="294" spans="1:7" s="28" customFormat="1" ht="13.8" x14ac:dyDescent="0.3">
      <c r="A294" s="30"/>
      <c r="B294" s="30"/>
      <c r="C294" s="30"/>
      <c r="D294" s="30"/>
      <c r="E294" s="30"/>
      <c r="F294" s="30"/>
      <c r="G294" s="30"/>
    </row>
    <row r="295" spans="1:7" s="28" customFormat="1" ht="13.8" x14ac:dyDescent="0.3">
      <c r="A295" s="30"/>
      <c r="B295" s="30"/>
      <c r="C295" s="30"/>
      <c r="D295" s="30"/>
      <c r="E295" s="30"/>
      <c r="F295" s="30"/>
      <c r="G295" s="30"/>
    </row>
    <row r="296" spans="1:7" s="28" customFormat="1" ht="13.8" x14ac:dyDescent="0.3">
      <c r="A296" s="30"/>
      <c r="B296" s="30"/>
      <c r="C296" s="30"/>
      <c r="D296" s="30"/>
      <c r="E296" s="30"/>
      <c r="F296" s="30"/>
      <c r="G296" s="30"/>
    </row>
    <row r="297" spans="1:7" s="28" customFormat="1" ht="13.8" x14ac:dyDescent="0.3">
      <c r="A297" s="30"/>
      <c r="B297" s="30"/>
      <c r="C297" s="30"/>
      <c r="D297" s="30"/>
      <c r="E297" s="30"/>
      <c r="F297" s="30"/>
      <c r="G297" s="30"/>
    </row>
    <row r="298" spans="1:7" s="28" customFormat="1" ht="13.8" x14ac:dyDescent="0.3">
      <c r="A298" s="30"/>
      <c r="B298" s="30"/>
      <c r="C298" s="30"/>
      <c r="D298" s="30"/>
      <c r="E298" s="30"/>
      <c r="F298" s="30"/>
      <c r="G298" s="30"/>
    </row>
    <row r="299" spans="1:7" s="28" customFormat="1" ht="13.8" x14ac:dyDescent="0.3">
      <c r="A299" s="30"/>
      <c r="B299" s="30"/>
      <c r="C299" s="30"/>
      <c r="D299" s="30"/>
      <c r="E299" s="30"/>
      <c r="F299" s="30"/>
      <c r="G299" s="30"/>
    </row>
    <row r="300" spans="1:7" s="28" customFormat="1" ht="13.8" x14ac:dyDescent="0.3">
      <c r="A300" s="30"/>
      <c r="B300" s="30"/>
      <c r="C300" s="30"/>
      <c r="D300" s="30"/>
      <c r="E300" s="30"/>
      <c r="F300" s="30"/>
      <c r="G300" s="30"/>
    </row>
    <row r="301" spans="1:7" s="28" customFormat="1" ht="13.8" x14ac:dyDescent="0.3">
      <c r="A301" s="30"/>
      <c r="B301" s="30"/>
      <c r="C301" s="30"/>
      <c r="D301" s="30"/>
      <c r="E301" s="30"/>
      <c r="F301" s="30"/>
      <c r="G301" s="30"/>
    </row>
    <row r="302" spans="1:7" s="28" customFormat="1" ht="13.8" x14ac:dyDescent="0.3">
      <c r="A302" s="30"/>
      <c r="B302" s="30"/>
      <c r="C302" s="30"/>
      <c r="D302" s="30"/>
      <c r="E302" s="30"/>
      <c r="F302" s="30"/>
      <c r="G302" s="30"/>
    </row>
    <row r="303" spans="1:7" s="28" customFormat="1" ht="13.8" x14ac:dyDescent="0.3">
      <c r="A303" s="30"/>
      <c r="B303" s="30"/>
      <c r="C303" s="30"/>
      <c r="D303" s="30"/>
      <c r="E303" s="30"/>
      <c r="F303" s="30"/>
      <c r="G303" s="30"/>
    </row>
    <row r="304" spans="1:7" s="28" customFormat="1" ht="13.8" x14ac:dyDescent="0.3">
      <c r="A304" s="30"/>
      <c r="B304" s="30"/>
      <c r="C304" s="30"/>
      <c r="D304" s="30"/>
      <c r="E304" s="30"/>
      <c r="F304" s="30"/>
      <c r="G304" s="30"/>
    </row>
    <row r="305" spans="1:7" s="28" customFormat="1" ht="13.8" x14ac:dyDescent="0.3">
      <c r="A305" s="30"/>
      <c r="B305" s="30"/>
      <c r="C305" s="30"/>
      <c r="D305" s="30"/>
      <c r="E305" s="30"/>
      <c r="F305" s="30"/>
      <c r="G305" s="30"/>
    </row>
    <row r="306" spans="1:7" s="28" customFormat="1" ht="13.8" x14ac:dyDescent="0.3">
      <c r="A306" s="30"/>
      <c r="B306" s="30"/>
      <c r="C306" s="30"/>
      <c r="D306" s="30"/>
      <c r="E306" s="30"/>
      <c r="F306" s="30"/>
      <c r="G306" s="30"/>
    </row>
    <row r="307" spans="1:7" s="28" customFormat="1" ht="13.8" x14ac:dyDescent="0.3">
      <c r="A307" s="30"/>
      <c r="B307" s="30"/>
      <c r="C307" s="30"/>
      <c r="D307" s="30"/>
      <c r="E307" s="30"/>
      <c r="F307" s="30"/>
      <c r="G307" s="30"/>
    </row>
    <row r="308" spans="1:7" s="28" customFormat="1" ht="13.8" x14ac:dyDescent="0.3">
      <c r="A308" s="30"/>
      <c r="B308" s="30"/>
      <c r="C308" s="30"/>
      <c r="D308" s="30"/>
      <c r="E308" s="30"/>
      <c r="F308" s="30"/>
      <c r="G308" s="30"/>
    </row>
    <row r="309" spans="1:7" s="28" customFormat="1" ht="13.8" x14ac:dyDescent="0.3">
      <c r="A309" s="30"/>
      <c r="B309" s="30"/>
      <c r="C309" s="30"/>
      <c r="D309" s="30"/>
      <c r="E309" s="30"/>
      <c r="F309" s="30"/>
      <c r="G309" s="30"/>
    </row>
    <row r="310" spans="1:7" s="28" customFormat="1" ht="13.8" x14ac:dyDescent="0.3">
      <c r="A310" s="30"/>
      <c r="B310" s="30"/>
      <c r="C310" s="30"/>
      <c r="D310" s="30"/>
      <c r="E310" s="30"/>
      <c r="F310" s="30"/>
      <c r="G310" s="30"/>
    </row>
    <row r="311" spans="1:7" s="28" customFormat="1" ht="13.8" x14ac:dyDescent="0.3">
      <c r="A311" s="30"/>
      <c r="B311" s="30"/>
      <c r="C311" s="30"/>
      <c r="D311" s="30"/>
      <c r="E311" s="30"/>
      <c r="F311" s="30"/>
      <c r="G311" s="30"/>
    </row>
    <row r="312" spans="1:7" s="28" customFormat="1" ht="13.8" x14ac:dyDescent="0.3">
      <c r="A312" s="30"/>
      <c r="B312" s="30"/>
      <c r="C312" s="30"/>
      <c r="D312" s="30"/>
      <c r="E312" s="30"/>
      <c r="F312" s="30"/>
      <c r="G312" s="30"/>
    </row>
    <row r="313" spans="1:7" s="28" customFormat="1" ht="13.8" x14ac:dyDescent="0.3">
      <c r="A313" s="30"/>
      <c r="B313" s="30"/>
      <c r="C313" s="30"/>
      <c r="D313" s="30"/>
      <c r="E313" s="30"/>
      <c r="F313" s="30"/>
      <c r="G313" s="30"/>
    </row>
    <row r="314" spans="1:7" s="28" customFormat="1" ht="13.8" x14ac:dyDescent="0.3">
      <c r="A314" s="30"/>
      <c r="B314" s="30"/>
      <c r="C314" s="30"/>
      <c r="D314" s="30"/>
      <c r="E314" s="30"/>
      <c r="F314" s="30"/>
      <c r="G314" s="30"/>
    </row>
    <row r="315" spans="1:7" s="28" customFormat="1" ht="13.8" x14ac:dyDescent="0.3">
      <c r="A315" s="30"/>
      <c r="B315" s="30"/>
      <c r="C315" s="30"/>
      <c r="D315" s="30"/>
      <c r="E315" s="30"/>
      <c r="F315" s="30"/>
      <c r="G315" s="30"/>
    </row>
    <row r="316" spans="1:7" s="28" customFormat="1" ht="13.8" x14ac:dyDescent="0.3">
      <c r="A316" s="30"/>
      <c r="B316" s="30"/>
      <c r="C316" s="30"/>
      <c r="D316" s="30"/>
      <c r="E316" s="30"/>
      <c r="F316" s="30"/>
      <c r="G316" s="30"/>
    </row>
    <row r="317" spans="1:7" s="28" customFormat="1" ht="13.8" x14ac:dyDescent="0.3">
      <c r="A317" s="30"/>
      <c r="B317" s="30"/>
      <c r="C317" s="30"/>
      <c r="D317" s="30"/>
      <c r="E317" s="30"/>
      <c r="F317" s="30"/>
      <c r="G317" s="30"/>
    </row>
    <row r="318" spans="1:7" s="28" customFormat="1" ht="13.8" x14ac:dyDescent="0.3">
      <c r="A318" s="30"/>
      <c r="B318" s="30"/>
      <c r="C318" s="30"/>
      <c r="D318" s="30"/>
      <c r="E318" s="30"/>
      <c r="F318" s="30"/>
      <c r="G318" s="30"/>
    </row>
    <row r="319" spans="1:7" s="28" customFormat="1" ht="13.8" x14ac:dyDescent="0.3">
      <c r="A319" s="30"/>
      <c r="B319" s="30"/>
      <c r="C319" s="30"/>
      <c r="D319" s="30"/>
      <c r="E319" s="30"/>
      <c r="F319" s="30"/>
      <c r="G319" s="30"/>
    </row>
    <row r="320" spans="1:7" s="28" customFormat="1" ht="13.8" x14ac:dyDescent="0.3">
      <c r="A320" s="30"/>
      <c r="B320" s="30"/>
      <c r="C320" s="30"/>
      <c r="D320" s="30"/>
      <c r="E320" s="30"/>
      <c r="F320" s="30"/>
      <c r="G320" s="30"/>
    </row>
    <row r="321" spans="1:7" s="28" customFormat="1" ht="13.8" x14ac:dyDescent="0.3">
      <c r="A321" s="30"/>
      <c r="B321" s="30"/>
      <c r="C321" s="30"/>
      <c r="D321" s="30"/>
      <c r="E321" s="30"/>
      <c r="F321" s="30"/>
      <c r="G321" s="30"/>
    </row>
    <row r="322" spans="1:7" s="28" customFormat="1" ht="13.8" x14ac:dyDescent="0.3">
      <c r="A322" s="30"/>
      <c r="B322" s="30"/>
      <c r="C322" s="30"/>
      <c r="D322" s="30"/>
      <c r="E322" s="30"/>
      <c r="F322" s="30"/>
      <c r="G322" s="30"/>
    </row>
    <row r="323" spans="1:7" s="28" customFormat="1" ht="13.8" x14ac:dyDescent="0.3">
      <c r="A323" s="30"/>
      <c r="B323" s="30"/>
      <c r="C323" s="30"/>
      <c r="D323" s="30"/>
      <c r="E323" s="30"/>
      <c r="F323" s="30"/>
      <c r="G323" s="30"/>
    </row>
    <row r="324" spans="1:7" s="28" customFormat="1" ht="13.8" x14ac:dyDescent="0.3">
      <c r="A324" s="30"/>
      <c r="B324" s="30"/>
      <c r="C324" s="30"/>
      <c r="D324" s="30"/>
      <c r="E324" s="30"/>
      <c r="F324" s="30"/>
      <c r="G324" s="30"/>
    </row>
    <row r="325" spans="1:7" s="28" customFormat="1" ht="13.8" x14ac:dyDescent="0.3">
      <c r="A325" s="30"/>
      <c r="B325" s="30"/>
      <c r="C325" s="30"/>
      <c r="D325" s="30"/>
      <c r="E325" s="30"/>
      <c r="F325" s="30"/>
      <c r="G325" s="30"/>
    </row>
    <row r="326" spans="1:7" s="28" customFormat="1" ht="13.8" x14ac:dyDescent="0.3">
      <c r="A326" s="30"/>
      <c r="B326" s="30"/>
      <c r="C326" s="30"/>
      <c r="D326" s="30"/>
      <c r="E326" s="30"/>
      <c r="F326" s="30"/>
      <c r="G326" s="30"/>
    </row>
    <row r="327" spans="1:7" s="28" customFormat="1" ht="13.8" x14ac:dyDescent="0.3">
      <c r="A327" s="30"/>
      <c r="B327" s="30"/>
      <c r="C327" s="30"/>
      <c r="D327" s="30"/>
      <c r="E327" s="30"/>
      <c r="F327" s="30"/>
      <c r="G327" s="30"/>
    </row>
    <row r="328" spans="1:7" s="28" customFormat="1" ht="13.8" x14ac:dyDescent="0.3">
      <c r="A328" s="30"/>
      <c r="B328" s="30"/>
      <c r="C328" s="30"/>
      <c r="D328" s="30"/>
      <c r="E328" s="30"/>
      <c r="F328" s="30"/>
      <c r="G328" s="30"/>
    </row>
    <row r="329" spans="1:7" s="28" customFormat="1" ht="13.8" x14ac:dyDescent="0.3">
      <c r="A329" s="30"/>
      <c r="B329" s="30"/>
      <c r="C329" s="30"/>
      <c r="D329" s="30"/>
      <c r="E329" s="30"/>
      <c r="F329" s="30"/>
      <c r="G329" s="30"/>
    </row>
    <row r="330" spans="1:7" s="28" customFormat="1" ht="13.8" x14ac:dyDescent="0.3">
      <c r="A330" s="30"/>
      <c r="B330" s="30"/>
      <c r="C330" s="30"/>
      <c r="D330" s="30"/>
      <c r="E330" s="30"/>
      <c r="F330" s="30"/>
      <c r="G330" s="30"/>
    </row>
    <row r="331" spans="1:7" s="28" customFormat="1" ht="13.8" x14ac:dyDescent="0.3">
      <c r="A331" s="30"/>
      <c r="B331" s="30"/>
      <c r="C331" s="30"/>
      <c r="D331" s="30"/>
      <c r="E331" s="30"/>
      <c r="F331" s="30"/>
      <c r="G331" s="30"/>
    </row>
    <row r="332" spans="1:7" s="28" customFormat="1" ht="13.8" x14ac:dyDescent="0.3">
      <c r="A332" s="30"/>
      <c r="B332" s="30"/>
      <c r="C332" s="30"/>
      <c r="D332" s="30"/>
      <c r="E332" s="30"/>
      <c r="F332" s="30"/>
      <c r="G332" s="30"/>
    </row>
    <row r="333" spans="1:7" s="28" customFormat="1" ht="13.8" x14ac:dyDescent="0.3">
      <c r="A333" s="30"/>
      <c r="B333" s="30"/>
      <c r="C333" s="30"/>
      <c r="D333" s="30"/>
      <c r="E333" s="30"/>
      <c r="F333" s="30"/>
      <c r="G333" s="30"/>
    </row>
    <row r="334" spans="1:7" s="28" customFormat="1" ht="13.8" x14ac:dyDescent="0.3">
      <c r="A334" s="30"/>
      <c r="B334" s="30"/>
      <c r="C334" s="30"/>
      <c r="D334" s="30"/>
      <c r="E334" s="30"/>
      <c r="F334" s="30"/>
      <c r="G334" s="30"/>
    </row>
    <row r="335" spans="1:7" s="28" customFormat="1" ht="13.8" x14ac:dyDescent="0.3">
      <c r="A335" s="30"/>
      <c r="B335" s="30"/>
      <c r="C335" s="30"/>
      <c r="D335" s="30"/>
      <c r="E335" s="30"/>
      <c r="F335" s="30"/>
      <c r="G335" s="30"/>
    </row>
    <row r="336" spans="1:7" s="28" customFormat="1" ht="13.8" x14ac:dyDescent="0.3">
      <c r="A336" s="30"/>
      <c r="B336" s="30"/>
      <c r="C336" s="30"/>
      <c r="D336" s="30"/>
      <c r="E336" s="30"/>
      <c r="F336" s="30"/>
      <c r="G336" s="30"/>
    </row>
    <row r="337" spans="1:7" s="28" customFormat="1" ht="13.8" x14ac:dyDescent="0.3">
      <c r="A337" s="30"/>
      <c r="B337" s="30"/>
      <c r="C337" s="30"/>
      <c r="D337" s="30"/>
      <c r="E337" s="30"/>
      <c r="F337" s="30"/>
      <c r="G337" s="30"/>
    </row>
    <row r="338" spans="1:7" s="28" customFormat="1" ht="13.8" x14ac:dyDescent="0.3">
      <c r="A338" s="30"/>
      <c r="B338" s="30"/>
      <c r="C338" s="30"/>
      <c r="D338" s="30"/>
      <c r="E338" s="30"/>
      <c r="F338" s="30"/>
      <c r="G338" s="30"/>
    </row>
    <row r="339" spans="1:7" s="28" customFormat="1" ht="13.8" x14ac:dyDescent="0.3">
      <c r="A339" s="30"/>
      <c r="B339" s="30"/>
      <c r="C339" s="30"/>
      <c r="D339" s="30"/>
      <c r="E339" s="30"/>
      <c r="F339" s="30"/>
      <c r="G339" s="30"/>
    </row>
    <row r="340" spans="1:7" s="28" customFormat="1" ht="13.8" x14ac:dyDescent="0.3">
      <c r="A340" s="30"/>
      <c r="B340" s="30"/>
      <c r="C340" s="30"/>
      <c r="D340" s="30"/>
      <c r="E340" s="30"/>
      <c r="F340" s="30"/>
      <c r="G340" s="30"/>
    </row>
    <row r="341" spans="1:7" s="28" customFormat="1" ht="13.8" x14ac:dyDescent="0.3">
      <c r="A341" s="30"/>
      <c r="B341" s="30"/>
      <c r="C341" s="30"/>
      <c r="D341" s="30"/>
      <c r="E341" s="30"/>
      <c r="F341" s="30"/>
      <c r="G341" s="30"/>
    </row>
    <row r="342" spans="1:7" s="28" customFormat="1" ht="13.8" x14ac:dyDescent="0.3">
      <c r="A342" s="30"/>
      <c r="B342" s="30"/>
      <c r="C342" s="30"/>
      <c r="D342" s="30"/>
      <c r="E342" s="30"/>
      <c r="F342" s="30"/>
      <c r="G342" s="30"/>
    </row>
    <row r="343" spans="1:7" s="28" customFormat="1" ht="13.8" x14ac:dyDescent="0.3">
      <c r="A343" s="30"/>
      <c r="B343" s="30"/>
      <c r="C343" s="30"/>
      <c r="D343" s="30"/>
      <c r="E343" s="30"/>
      <c r="F343" s="30"/>
      <c r="G343" s="30"/>
    </row>
    <row r="344" spans="1:7" s="28" customFormat="1" ht="13.8" x14ac:dyDescent="0.3">
      <c r="A344" s="30"/>
      <c r="B344" s="30"/>
      <c r="C344" s="30"/>
      <c r="D344" s="30"/>
      <c r="E344" s="30"/>
      <c r="F344" s="30"/>
      <c r="G344" s="30"/>
    </row>
    <row r="345" spans="1:7" s="28" customFormat="1" ht="13.8" x14ac:dyDescent="0.3">
      <c r="A345" s="30"/>
      <c r="B345" s="30"/>
      <c r="C345" s="30"/>
      <c r="D345" s="30"/>
      <c r="E345" s="30"/>
      <c r="F345" s="30"/>
      <c r="G345" s="30"/>
    </row>
    <row r="346" spans="1:7" s="28" customFormat="1" ht="13.8" x14ac:dyDescent="0.3">
      <c r="A346" s="30"/>
      <c r="B346" s="30"/>
      <c r="C346" s="30"/>
      <c r="D346" s="30"/>
      <c r="E346" s="30"/>
      <c r="F346" s="30"/>
      <c r="G346" s="30"/>
    </row>
    <row r="347" spans="1:7" s="28" customFormat="1" ht="13.8" x14ac:dyDescent="0.3">
      <c r="A347" s="30"/>
      <c r="B347" s="30"/>
      <c r="C347" s="30"/>
      <c r="D347" s="30"/>
      <c r="E347" s="30"/>
      <c r="F347" s="30"/>
      <c r="G347" s="30"/>
    </row>
    <row r="348" spans="1:7" s="28" customFormat="1" ht="13.8" x14ac:dyDescent="0.3">
      <c r="A348" s="30"/>
      <c r="B348" s="30"/>
      <c r="C348" s="30"/>
      <c r="D348" s="30"/>
      <c r="E348" s="30"/>
      <c r="F348" s="30"/>
      <c r="G348" s="30"/>
    </row>
    <row r="349" spans="1:7" s="28" customFormat="1" ht="13.8" x14ac:dyDescent="0.3">
      <c r="A349" s="30"/>
      <c r="B349" s="30"/>
      <c r="C349" s="30"/>
      <c r="D349" s="30"/>
      <c r="E349" s="30"/>
      <c r="F349" s="30"/>
      <c r="G349" s="30"/>
    </row>
    <row r="350" spans="1:7" s="28" customFormat="1" ht="13.8" x14ac:dyDescent="0.3">
      <c r="A350" s="30"/>
      <c r="B350" s="30"/>
      <c r="C350" s="30"/>
      <c r="D350" s="30"/>
      <c r="E350" s="30"/>
      <c r="F350" s="30"/>
      <c r="G350" s="30"/>
    </row>
    <row r="351" spans="1:7" s="28" customFormat="1" ht="13.8" x14ac:dyDescent="0.3">
      <c r="A351" s="30"/>
      <c r="B351" s="30"/>
      <c r="C351" s="30"/>
      <c r="D351" s="30"/>
      <c r="E351" s="30"/>
      <c r="F351" s="30"/>
      <c r="G351" s="30"/>
    </row>
    <row r="352" spans="1:7" s="28" customFormat="1" ht="13.8" x14ac:dyDescent="0.3">
      <c r="A352" s="30"/>
      <c r="B352" s="30"/>
      <c r="C352" s="30"/>
      <c r="D352" s="30"/>
      <c r="E352" s="30"/>
      <c r="F352" s="30"/>
      <c r="G352" s="30"/>
    </row>
    <row r="353" spans="1:7" s="28" customFormat="1" ht="13.8" x14ac:dyDescent="0.3">
      <c r="A353" s="30"/>
      <c r="B353" s="30"/>
      <c r="C353" s="30"/>
      <c r="D353" s="30"/>
      <c r="E353" s="30"/>
      <c r="F353" s="30"/>
      <c r="G353" s="30"/>
    </row>
    <row r="354" spans="1:7" s="28" customFormat="1" ht="13.8" x14ac:dyDescent="0.3">
      <c r="A354" s="30"/>
      <c r="B354" s="30"/>
      <c r="C354" s="30"/>
      <c r="D354" s="30"/>
      <c r="E354" s="30"/>
      <c r="F354" s="30"/>
      <c r="G354" s="30"/>
    </row>
    <row r="355" spans="1:7" s="28" customFormat="1" ht="13.8" x14ac:dyDescent="0.3">
      <c r="A355" s="30"/>
      <c r="B355" s="30"/>
      <c r="C355" s="30"/>
      <c r="D355" s="30"/>
      <c r="E355" s="30"/>
      <c r="F355" s="30"/>
      <c r="G355" s="30"/>
    </row>
    <row r="356" spans="1:7" s="28" customFormat="1" ht="13.8" x14ac:dyDescent="0.3">
      <c r="A356" s="30"/>
      <c r="B356" s="30"/>
      <c r="C356" s="30"/>
      <c r="D356" s="30"/>
      <c r="E356" s="30"/>
      <c r="F356" s="30"/>
      <c r="G356" s="30"/>
    </row>
    <row r="357" spans="1:7" s="28" customFormat="1" ht="13.8" x14ac:dyDescent="0.3">
      <c r="A357" s="30"/>
      <c r="B357" s="30"/>
      <c r="C357" s="30"/>
      <c r="D357" s="30"/>
      <c r="E357" s="30"/>
      <c r="F357" s="30"/>
      <c r="G357" s="30"/>
    </row>
    <row r="358" spans="1:7" s="28" customFormat="1" ht="13.8" x14ac:dyDescent="0.3">
      <c r="A358" s="30"/>
      <c r="B358" s="30"/>
      <c r="C358" s="30"/>
      <c r="D358" s="30"/>
      <c r="E358" s="30"/>
      <c r="F358" s="30"/>
      <c r="G358" s="30"/>
    </row>
    <row r="359" spans="1:7" s="28" customFormat="1" ht="13.8" x14ac:dyDescent="0.3">
      <c r="A359" s="30"/>
      <c r="B359" s="30"/>
      <c r="C359" s="30"/>
      <c r="D359" s="30"/>
      <c r="E359" s="30"/>
      <c r="F359" s="30"/>
      <c r="G359" s="30"/>
    </row>
    <row r="360" spans="1:7" s="28" customFormat="1" ht="13.8" x14ac:dyDescent="0.3">
      <c r="A360" s="30"/>
      <c r="B360" s="30"/>
      <c r="C360" s="30"/>
      <c r="D360" s="30"/>
      <c r="E360" s="30"/>
      <c r="F360" s="30"/>
      <c r="G360" s="30"/>
    </row>
    <row r="361" spans="1:7" s="28" customFormat="1" ht="13.8" x14ac:dyDescent="0.3">
      <c r="A361" s="30"/>
      <c r="B361" s="30"/>
      <c r="C361" s="30"/>
      <c r="D361" s="30"/>
      <c r="E361" s="30"/>
      <c r="F361" s="30"/>
      <c r="G361" s="30"/>
    </row>
    <row r="362" spans="1:7" s="28" customFormat="1" ht="13.8" x14ac:dyDescent="0.3">
      <c r="A362" s="30"/>
      <c r="B362" s="30"/>
      <c r="C362" s="30"/>
      <c r="D362" s="30"/>
      <c r="E362" s="30"/>
      <c r="F362" s="30"/>
      <c r="G362" s="30"/>
    </row>
    <row r="363" spans="1:7" s="28" customFormat="1" ht="13.8" x14ac:dyDescent="0.3">
      <c r="A363" s="30"/>
      <c r="B363" s="30"/>
      <c r="C363" s="30"/>
      <c r="D363" s="30"/>
      <c r="E363" s="30"/>
      <c r="F363" s="30"/>
      <c r="G363" s="30"/>
    </row>
    <row r="364" spans="1:7" s="28" customFormat="1" ht="13.8" x14ac:dyDescent="0.3">
      <c r="A364" s="30"/>
      <c r="B364" s="30"/>
      <c r="C364" s="30"/>
      <c r="D364" s="30"/>
      <c r="E364" s="30"/>
      <c r="F364" s="30"/>
      <c r="G364" s="30"/>
    </row>
    <row r="365" spans="1:7" s="28" customFormat="1" ht="13.8" x14ac:dyDescent="0.3">
      <c r="A365" s="30"/>
      <c r="B365" s="30"/>
      <c r="C365" s="30"/>
      <c r="D365" s="30"/>
      <c r="E365" s="30"/>
      <c r="F365" s="30"/>
      <c r="G365" s="30"/>
    </row>
    <row r="366" spans="1:7" s="28" customFormat="1" ht="13.8" x14ac:dyDescent="0.3">
      <c r="A366" s="30"/>
      <c r="B366" s="30"/>
      <c r="C366" s="30"/>
      <c r="D366" s="30"/>
      <c r="E366" s="30"/>
      <c r="F366" s="30"/>
      <c r="G366" s="30"/>
    </row>
    <row r="367" spans="1:7" s="28" customFormat="1" ht="13.8" x14ac:dyDescent="0.3">
      <c r="A367" s="30"/>
      <c r="B367" s="30"/>
      <c r="C367" s="30"/>
      <c r="D367" s="30"/>
      <c r="E367" s="30"/>
      <c r="F367" s="30"/>
      <c r="G367" s="30"/>
    </row>
    <row r="368" spans="1:7" s="28" customFormat="1" ht="13.8" x14ac:dyDescent="0.3">
      <c r="A368" s="30"/>
      <c r="B368" s="30"/>
      <c r="C368" s="30"/>
      <c r="D368" s="30"/>
      <c r="E368" s="30"/>
      <c r="F368" s="30"/>
      <c r="G368" s="30"/>
    </row>
    <row r="369" spans="1:7" s="28" customFormat="1" ht="13.8" x14ac:dyDescent="0.3">
      <c r="A369" s="30"/>
      <c r="B369" s="30"/>
      <c r="C369" s="30"/>
      <c r="D369" s="30"/>
      <c r="E369" s="30"/>
      <c r="F369" s="30"/>
      <c r="G369" s="30"/>
    </row>
    <row r="370" spans="1:7" s="28" customFormat="1" ht="13.8" x14ac:dyDescent="0.3">
      <c r="A370" s="30"/>
      <c r="B370" s="30"/>
      <c r="C370" s="30"/>
      <c r="D370" s="30"/>
      <c r="E370" s="30"/>
      <c r="F370" s="30"/>
      <c r="G370" s="30"/>
    </row>
    <row r="371" spans="1:7" s="28" customFormat="1" ht="13.8" x14ac:dyDescent="0.3">
      <c r="A371" s="30"/>
      <c r="B371" s="30"/>
      <c r="C371" s="30"/>
      <c r="D371" s="30"/>
      <c r="E371" s="30"/>
      <c r="F371" s="30"/>
      <c r="G371" s="30"/>
    </row>
    <row r="372" spans="1:7" s="28" customFormat="1" ht="13.8" x14ac:dyDescent="0.3">
      <c r="A372" s="30"/>
      <c r="B372" s="30"/>
      <c r="C372" s="30"/>
      <c r="D372" s="30"/>
      <c r="E372" s="30"/>
      <c r="F372" s="30"/>
      <c r="G372" s="30"/>
    </row>
    <row r="373" spans="1:7" s="28" customFormat="1" ht="13.8" x14ac:dyDescent="0.3">
      <c r="A373" s="30"/>
      <c r="B373" s="30"/>
      <c r="C373" s="30"/>
      <c r="D373" s="30"/>
      <c r="E373" s="30"/>
      <c r="F373" s="30"/>
      <c r="G373" s="30"/>
    </row>
    <row r="374" spans="1:7" s="28" customFormat="1" ht="13.8" x14ac:dyDescent="0.3">
      <c r="A374" s="30"/>
      <c r="B374" s="30"/>
      <c r="C374" s="30"/>
      <c r="D374" s="30"/>
      <c r="E374" s="30"/>
      <c r="F374" s="30"/>
      <c r="G374" s="30"/>
    </row>
    <row r="375" spans="1:7" s="28" customFormat="1" ht="13.8" x14ac:dyDescent="0.3">
      <c r="A375" s="30"/>
      <c r="B375" s="30"/>
      <c r="C375" s="30"/>
      <c r="D375" s="30"/>
      <c r="E375" s="30"/>
      <c r="F375" s="30"/>
      <c r="G375" s="30"/>
    </row>
    <row r="376" spans="1:7" s="28" customFormat="1" ht="13.8" x14ac:dyDescent="0.3">
      <c r="A376" s="30"/>
      <c r="B376" s="30"/>
      <c r="C376" s="30"/>
      <c r="D376" s="30"/>
      <c r="E376" s="30"/>
      <c r="F376" s="30"/>
      <c r="G376" s="30"/>
    </row>
    <row r="377" spans="1:7" s="28" customFormat="1" ht="13.8" x14ac:dyDescent="0.3">
      <c r="A377" s="30"/>
      <c r="B377" s="30"/>
      <c r="C377" s="30"/>
      <c r="D377" s="30"/>
      <c r="E377" s="30"/>
      <c r="F377" s="30"/>
      <c r="G377" s="30"/>
    </row>
    <row r="378" spans="1:7" s="28" customFormat="1" ht="13.8" x14ac:dyDescent="0.3">
      <c r="A378" s="30"/>
      <c r="B378" s="30"/>
      <c r="C378" s="30"/>
      <c r="D378" s="30"/>
      <c r="E378" s="30"/>
      <c r="F378" s="30"/>
      <c r="G378" s="30"/>
    </row>
    <row r="379" spans="1:7" s="28" customFormat="1" ht="13.8" x14ac:dyDescent="0.3">
      <c r="A379" s="30"/>
      <c r="B379" s="30"/>
      <c r="C379" s="30"/>
      <c r="D379" s="30"/>
      <c r="E379" s="30"/>
      <c r="F379" s="30"/>
      <c r="G379" s="30"/>
    </row>
    <row r="380" spans="1:7" s="28" customFormat="1" ht="13.8" x14ac:dyDescent="0.3">
      <c r="A380" s="30"/>
      <c r="B380" s="30"/>
      <c r="C380" s="30"/>
      <c r="D380" s="30"/>
      <c r="E380" s="30"/>
      <c r="F380" s="30"/>
      <c r="G380" s="30"/>
    </row>
    <row r="381" spans="1:7" s="28" customFormat="1" ht="13.8" x14ac:dyDescent="0.3">
      <c r="A381" s="30"/>
      <c r="B381" s="30"/>
      <c r="C381" s="30"/>
      <c r="D381" s="30"/>
      <c r="E381" s="30"/>
      <c r="F381" s="30"/>
      <c r="G381" s="30"/>
    </row>
    <row r="382" spans="1:7" s="28" customFormat="1" ht="13.8" x14ac:dyDescent="0.3">
      <c r="A382" s="30"/>
      <c r="B382" s="30"/>
      <c r="C382" s="30"/>
      <c r="D382" s="30"/>
      <c r="E382" s="30"/>
      <c r="F382" s="30"/>
      <c r="G382" s="30"/>
    </row>
    <row r="383" spans="1:7" s="28" customFormat="1" ht="13.8" x14ac:dyDescent="0.3">
      <c r="A383" s="30"/>
      <c r="B383" s="30"/>
      <c r="C383" s="30"/>
      <c r="D383" s="30"/>
      <c r="E383" s="30"/>
      <c r="F383" s="30"/>
      <c r="G383" s="30"/>
    </row>
    <row r="384" spans="1:7" s="28" customFormat="1" ht="13.8" x14ac:dyDescent="0.3">
      <c r="A384" s="30"/>
      <c r="B384" s="30"/>
      <c r="C384" s="30"/>
      <c r="D384" s="30"/>
      <c r="E384" s="30"/>
      <c r="F384" s="30"/>
      <c r="G384" s="30"/>
    </row>
    <row r="385" spans="1:7" s="28" customFormat="1" ht="13.8" x14ac:dyDescent="0.3">
      <c r="A385" s="30"/>
      <c r="B385" s="30"/>
      <c r="C385" s="30"/>
      <c r="D385" s="30"/>
      <c r="E385" s="30"/>
      <c r="F385" s="30"/>
      <c r="G385" s="30"/>
    </row>
    <row r="386" spans="1:7" s="28" customFormat="1" ht="13.8" x14ac:dyDescent="0.3">
      <c r="A386" s="30"/>
      <c r="B386" s="30"/>
      <c r="C386" s="30"/>
      <c r="D386" s="30"/>
      <c r="E386" s="30"/>
      <c r="F386" s="30"/>
      <c r="G386" s="30"/>
    </row>
    <row r="387" spans="1:7" s="28" customFormat="1" ht="13.8" x14ac:dyDescent="0.3">
      <c r="A387" s="30"/>
      <c r="B387" s="30"/>
      <c r="C387" s="30"/>
      <c r="D387" s="30"/>
      <c r="E387" s="30"/>
      <c r="F387" s="30"/>
      <c r="G387" s="30"/>
    </row>
    <row r="388" spans="1:7" s="28" customFormat="1" ht="13.8" x14ac:dyDescent="0.3">
      <c r="A388" s="30"/>
      <c r="B388" s="30"/>
      <c r="C388" s="30"/>
      <c r="D388" s="30"/>
      <c r="E388" s="30"/>
      <c r="F388" s="30"/>
      <c r="G388" s="30"/>
    </row>
    <row r="389" spans="1:7" s="28" customFormat="1" ht="13.8" x14ac:dyDescent="0.3">
      <c r="A389" s="30"/>
      <c r="B389" s="30"/>
      <c r="C389" s="30"/>
      <c r="D389" s="30"/>
      <c r="E389" s="30"/>
      <c r="F389" s="30"/>
      <c r="G389" s="30"/>
    </row>
    <row r="390" spans="1:7" s="28" customFormat="1" ht="13.8" x14ac:dyDescent="0.3">
      <c r="A390" s="30"/>
      <c r="B390" s="30"/>
      <c r="C390" s="30"/>
      <c r="D390" s="30"/>
      <c r="E390" s="30"/>
      <c r="F390" s="30"/>
      <c r="G390" s="30"/>
    </row>
    <row r="391" spans="1:7" s="28" customFormat="1" ht="13.8" x14ac:dyDescent="0.3">
      <c r="A391" s="30"/>
      <c r="B391" s="30"/>
      <c r="C391" s="30"/>
      <c r="D391" s="30"/>
      <c r="E391" s="30"/>
      <c r="F391" s="30"/>
      <c r="G391" s="30"/>
    </row>
    <row r="392" spans="1:7" s="28" customFormat="1" ht="13.8" x14ac:dyDescent="0.3">
      <c r="A392" s="30"/>
      <c r="B392" s="30"/>
      <c r="C392" s="30"/>
      <c r="D392" s="30"/>
      <c r="E392" s="30"/>
      <c r="F392" s="30"/>
      <c r="G392" s="30"/>
    </row>
    <row r="393" spans="1:7" s="28" customFormat="1" ht="13.8" x14ac:dyDescent="0.3">
      <c r="A393" s="30"/>
      <c r="B393" s="30"/>
      <c r="C393" s="30"/>
      <c r="D393" s="30"/>
      <c r="E393" s="30"/>
      <c r="F393" s="30"/>
      <c r="G393" s="30"/>
    </row>
    <row r="394" spans="1:7" s="28" customFormat="1" ht="13.8" x14ac:dyDescent="0.3">
      <c r="A394" s="30"/>
      <c r="B394" s="30"/>
      <c r="C394" s="30"/>
      <c r="D394" s="30"/>
      <c r="E394" s="30"/>
      <c r="F394" s="30"/>
      <c r="G394" s="30"/>
    </row>
    <row r="395" spans="1:7" s="28" customFormat="1" ht="13.8" x14ac:dyDescent="0.3">
      <c r="A395" s="30"/>
      <c r="B395" s="30"/>
      <c r="C395" s="30"/>
      <c r="D395" s="30"/>
      <c r="E395" s="30"/>
      <c r="F395" s="30"/>
      <c r="G395" s="30"/>
    </row>
    <row r="396" spans="1:7" s="28" customFormat="1" ht="13.8" x14ac:dyDescent="0.3">
      <c r="A396" s="30"/>
      <c r="B396" s="30"/>
      <c r="C396" s="30"/>
      <c r="D396" s="30"/>
      <c r="E396" s="30"/>
      <c r="F396" s="30"/>
      <c r="G396" s="30"/>
    </row>
    <row r="397" spans="1:7" s="28" customFormat="1" ht="13.8" x14ac:dyDescent="0.3">
      <c r="A397" s="30"/>
      <c r="B397" s="30"/>
      <c r="C397" s="30"/>
      <c r="D397" s="30"/>
      <c r="E397" s="30"/>
      <c r="F397" s="30"/>
      <c r="G397" s="30"/>
    </row>
    <row r="398" spans="1:7" s="28" customFormat="1" ht="13.8" x14ac:dyDescent="0.3">
      <c r="A398" s="30"/>
      <c r="B398" s="30"/>
      <c r="C398" s="30"/>
      <c r="D398" s="30"/>
      <c r="E398" s="30"/>
      <c r="F398" s="30"/>
      <c r="G398" s="30"/>
    </row>
    <row r="399" spans="1:7" s="28" customFormat="1" ht="13.8" x14ac:dyDescent="0.3">
      <c r="A399" s="30"/>
      <c r="B399" s="30"/>
      <c r="C399" s="30"/>
      <c r="D399" s="30"/>
      <c r="E399" s="30"/>
      <c r="F399" s="30"/>
      <c r="G399" s="30"/>
    </row>
    <row r="400" spans="1:7" s="28" customFormat="1" ht="13.8" x14ac:dyDescent="0.3">
      <c r="A400" s="30"/>
      <c r="B400" s="30"/>
      <c r="C400" s="30"/>
      <c r="D400" s="30"/>
      <c r="E400" s="30"/>
      <c r="F400" s="30"/>
      <c r="G400" s="30"/>
    </row>
    <row r="401" spans="1:7" s="28" customFormat="1" ht="13.8" x14ac:dyDescent="0.3">
      <c r="A401" s="30"/>
      <c r="B401" s="30"/>
      <c r="C401" s="30"/>
      <c r="D401" s="30"/>
      <c r="E401" s="30"/>
      <c r="F401" s="30"/>
      <c r="G401" s="30"/>
    </row>
    <row r="402" spans="1:7" s="28" customFormat="1" ht="13.8" x14ac:dyDescent="0.3">
      <c r="A402" s="30"/>
      <c r="B402" s="30"/>
      <c r="C402" s="30"/>
      <c r="D402" s="30"/>
      <c r="E402" s="30"/>
      <c r="F402" s="30"/>
      <c r="G402" s="30"/>
    </row>
    <row r="403" spans="1:7" s="28" customFormat="1" ht="13.8" x14ac:dyDescent="0.3">
      <c r="A403" s="30"/>
      <c r="B403" s="30"/>
      <c r="C403" s="30"/>
      <c r="D403" s="30"/>
      <c r="E403" s="30"/>
      <c r="F403" s="30"/>
      <c r="G403" s="30"/>
    </row>
    <row r="404" spans="1:7" s="28" customFormat="1" ht="13.8" x14ac:dyDescent="0.3">
      <c r="A404" s="30"/>
      <c r="B404" s="30"/>
      <c r="C404" s="30"/>
      <c r="D404" s="30"/>
      <c r="E404" s="30"/>
      <c r="F404" s="30"/>
      <c r="G404" s="30"/>
    </row>
    <row r="405" spans="1:7" s="28" customFormat="1" ht="13.8" x14ac:dyDescent="0.3">
      <c r="A405" s="30"/>
      <c r="B405" s="30"/>
      <c r="C405" s="30"/>
      <c r="D405" s="30"/>
      <c r="E405" s="30"/>
      <c r="F405" s="30"/>
      <c r="G405" s="30"/>
    </row>
    <row r="406" spans="1:7" s="28" customFormat="1" ht="13.8" x14ac:dyDescent="0.3">
      <c r="A406" s="30"/>
      <c r="B406" s="30"/>
      <c r="C406" s="30"/>
      <c r="D406" s="30"/>
      <c r="E406" s="30"/>
      <c r="F406" s="30"/>
      <c r="G406" s="30"/>
    </row>
    <row r="407" spans="1:7" s="28" customFormat="1" ht="13.8" x14ac:dyDescent="0.3">
      <c r="A407" s="30"/>
      <c r="B407" s="30"/>
      <c r="C407" s="30"/>
      <c r="D407" s="30"/>
      <c r="E407" s="30"/>
      <c r="F407" s="30"/>
      <c r="G407" s="30"/>
    </row>
    <row r="408" spans="1:7" s="28" customFormat="1" ht="13.8" x14ac:dyDescent="0.3">
      <c r="A408" s="30"/>
      <c r="B408" s="30"/>
      <c r="C408" s="30"/>
      <c r="D408" s="30"/>
      <c r="E408" s="30"/>
      <c r="F408" s="30"/>
      <c r="G408" s="30"/>
    </row>
    <row r="409" spans="1:7" s="28" customFormat="1" ht="13.8" x14ac:dyDescent="0.3">
      <c r="A409" s="30"/>
      <c r="B409" s="30"/>
      <c r="C409" s="30"/>
      <c r="D409" s="30"/>
      <c r="E409" s="30"/>
      <c r="F409" s="30"/>
      <c r="G409" s="30"/>
    </row>
    <row r="410" spans="1:7" s="28" customFormat="1" ht="13.8" x14ac:dyDescent="0.3">
      <c r="A410" s="30"/>
      <c r="B410" s="30"/>
      <c r="C410" s="30"/>
      <c r="D410" s="30"/>
      <c r="E410" s="30"/>
      <c r="F410" s="30"/>
      <c r="G410" s="30"/>
    </row>
    <row r="411" spans="1:7" s="28" customFormat="1" ht="13.8" x14ac:dyDescent="0.3">
      <c r="A411" s="30"/>
      <c r="B411" s="30"/>
      <c r="C411" s="30"/>
      <c r="D411" s="30"/>
      <c r="E411" s="30"/>
      <c r="F411" s="30"/>
      <c r="G411" s="30"/>
    </row>
    <row r="412" spans="1:7" s="28" customFormat="1" ht="13.8" x14ac:dyDescent="0.3">
      <c r="A412" s="30"/>
      <c r="B412" s="30"/>
      <c r="C412" s="30"/>
      <c r="D412" s="30"/>
      <c r="E412" s="30"/>
      <c r="F412" s="30"/>
      <c r="G412" s="30"/>
    </row>
    <row r="413" spans="1:7" s="28" customFormat="1" ht="13.8" x14ac:dyDescent="0.3">
      <c r="A413" s="30"/>
      <c r="B413" s="30"/>
      <c r="C413" s="30"/>
      <c r="D413" s="30"/>
      <c r="E413" s="30"/>
      <c r="F413" s="30"/>
      <c r="G413" s="30"/>
    </row>
    <row r="414" spans="1:7" s="28" customFormat="1" ht="13.8" x14ac:dyDescent="0.3">
      <c r="A414" s="30"/>
      <c r="B414" s="30"/>
      <c r="C414" s="30"/>
      <c r="D414" s="30"/>
      <c r="E414" s="30"/>
      <c r="F414" s="30"/>
      <c r="G414" s="30"/>
    </row>
    <row r="415" spans="1:7" s="28" customFormat="1" ht="13.8" x14ac:dyDescent="0.3">
      <c r="A415" s="30"/>
      <c r="B415" s="30"/>
      <c r="C415" s="30"/>
      <c r="D415" s="30"/>
      <c r="E415" s="30"/>
      <c r="F415" s="30"/>
      <c r="G415" s="30"/>
    </row>
    <row r="416" spans="1:7" s="28" customFormat="1" ht="13.8" x14ac:dyDescent="0.3">
      <c r="A416" s="30"/>
      <c r="B416" s="30"/>
      <c r="C416" s="30"/>
      <c r="D416" s="30"/>
      <c r="E416" s="30"/>
      <c r="F416" s="30"/>
      <c r="G416" s="30"/>
    </row>
    <row r="417" spans="1:7" s="28" customFormat="1" ht="13.8" x14ac:dyDescent="0.3">
      <c r="A417" s="30"/>
      <c r="B417" s="30"/>
      <c r="C417" s="30"/>
      <c r="D417" s="30"/>
      <c r="E417" s="30"/>
      <c r="F417" s="30"/>
      <c r="G417" s="30"/>
    </row>
    <row r="418" spans="1:7" s="28" customFormat="1" ht="13.8" x14ac:dyDescent="0.3">
      <c r="A418" s="30"/>
      <c r="B418" s="30"/>
      <c r="C418" s="30"/>
      <c r="D418" s="30"/>
      <c r="E418" s="30"/>
      <c r="F418" s="30"/>
      <c r="G418" s="30"/>
    </row>
    <row r="419" spans="1:7" s="28" customFormat="1" ht="13.8" x14ac:dyDescent="0.3">
      <c r="A419" s="30"/>
      <c r="B419" s="30"/>
      <c r="C419" s="30"/>
      <c r="D419" s="30"/>
      <c r="E419" s="30"/>
      <c r="F419" s="30"/>
      <c r="G419" s="30"/>
    </row>
    <row r="420" spans="1:7" s="28" customFormat="1" ht="13.8" x14ac:dyDescent="0.3">
      <c r="A420" s="30"/>
      <c r="B420" s="30"/>
      <c r="C420" s="30"/>
      <c r="D420" s="30"/>
      <c r="E420" s="30"/>
      <c r="F420" s="30"/>
      <c r="G420" s="30"/>
    </row>
    <row r="421" spans="1:7" s="28" customFormat="1" ht="13.8" x14ac:dyDescent="0.3">
      <c r="A421" s="30"/>
      <c r="B421" s="30"/>
      <c r="C421" s="30"/>
      <c r="D421" s="30"/>
      <c r="E421" s="30"/>
      <c r="F421" s="30"/>
      <c r="G421" s="30"/>
    </row>
    <row r="422" spans="1:7" s="28" customFormat="1" ht="13.8" x14ac:dyDescent="0.3">
      <c r="A422" s="30"/>
      <c r="B422" s="30"/>
      <c r="C422" s="30"/>
      <c r="D422" s="30"/>
      <c r="E422" s="30"/>
      <c r="F422" s="30"/>
      <c r="G422" s="30"/>
    </row>
    <row r="423" spans="1:7" s="28" customFormat="1" ht="13.8" x14ac:dyDescent="0.3">
      <c r="A423" s="30"/>
      <c r="B423" s="30"/>
      <c r="C423" s="30"/>
      <c r="D423" s="30"/>
      <c r="E423" s="30"/>
      <c r="F423" s="30"/>
      <c r="G423" s="30"/>
    </row>
    <row r="424" spans="1:7" s="28" customFormat="1" ht="13.8" x14ac:dyDescent="0.3">
      <c r="A424" s="30"/>
      <c r="B424" s="30"/>
      <c r="C424" s="30"/>
      <c r="D424" s="30"/>
      <c r="E424" s="30"/>
      <c r="F424" s="30"/>
      <c r="G424" s="30"/>
    </row>
    <row r="425" spans="1:7" s="28" customFormat="1" ht="13.8" x14ac:dyDescent="0.3">
      <c r="A425" s="30"/>
      <c r="B425" s="30"/>
      <c r="C425" s="30"/>
      <c r="D425" s="30"/>
      <c r="E425" s="30"/>
      <c r="F425" s="30"/>
      <c r="G425" s="30"/>
    </row>
    <row r="426" spans="1:7" s="28" customFormat="1" ht="13.8" x14ac:dyDescent="0.3">
      <c r="A426" s="30"/>
      <c r="B426" s="30"/>
      <c r="C426" s="30"/>
      <c r="D426" s="30"/>
      <c r="E426" s="30"/>
      <c r="F426" s="30"/>
      <c r="G426" s="30"/>
    </row>
    <row r="427" spans="1:7" s="28" customFormat="1" ht="13.8" x14ac:dyDescent="0.3">
      <c r="A427" s="30"/>
      <c r="B427" s="30"/>
      <c r="C427" s="30"/>
      <c r="D427" s="30"/>
      <c r="E427" s="30"/>
      <c r="F427" s="30"/>
      <c r="G427" s="30"/>
    </row>
    <row r="428" spans="1:7" s="28" customFormat="1" ht="13.8" x14ac:dyDescent="0.3">
      <c r="A428" s="30"/>
      <c r="B428" s="30"/>
      <c r="C428" s="30"/>
      <c r="D428" s="30"/>
      <c r="E428" s="30"/>
      <c r="F428" s="30"/>
      <c r="G428" s="30"/>
    </row>
    <row r="429" spans="1:7" s="28" customFormat="1" ht="13.8" x14ac:dyDescent="0.3">
      <c r="A429" s="30"/>
      <c r="B429" s="30"/>
      <c r="C429" s="30"/>
      <c r="D429" s="30"/>
      <c r="E429" s="30"/>
      <c r="F429" s="30"/>
      <c r="G429" s="30"/>
    </row>
    <row r="430" spans="1:7" s="28" customFormat="1" ht="13.8" x14ac:dyDescent="0.3">
      <c r="A430" s="30"/>
      <c r="B430" s="30"/>
      <c r="C430" s="30"/>
      <c r="D430" s="30"/>
      <c r="E430" s="30"/>
      <c r="F430" s="30"/>
      <c r="G430" s="30"/>
    </row>
    <row r="431" spans="1:7" s="28" customFormat="1" ht="13.8" x14ac:dyDescent="0.3">
      <c r="A431" s="30"/>
      <c r="B431" s="30"/>
      <c r="C431" s="30"/>
      <c r="D431" s="30"/>
      <c r="E431" s="30"/>
      <c r="F431" s="30"/>
      <c r="G431" s="30"/>
    </row>
    <row r="432" spans="1:7" s="28" customFormat="1" ht="13.8" x14ac:dyDescent="0.3">
      <c r="A432" s="30"/>
      <c r="B432" s="30"/>
      <c r="C432" s="30"/>
      <c r="D432" s="30"/>
      <c r="E432" s="30"/>
      <c r="F432" s="30"/>
      <c r="G432" s="30"/>
    </row>
    <row r="433" spans="1:7" s="28" customFormat="1" ht="13.8" x14ac:dyDescent="0.3">
      <c r="A433" s="30"/>
      <c r="B433" s="30"/>
      <c r="C433" s="30"/>
      <c r="D433" s="30"/>
      <c r="E433" s="30"/>
      <c r="F433" s="30"/>
      <c r="G433" s="30"/>
    </row>
    <row r="434" spans="1:7" s="28" customFormat="1" ht="13.8" x14ac:dyDescent="0.3">
      <c r="A434" s="30"/>
      <c r="B434" s="30"/>
      <c r="C434" s="30"/>
      <c r="D434" s="30"/>
      <c r="E434" s="30"/>
      <c r="F434" s="30"/>
      <c r="G434" s="30"/>
    </row>
    <row r="435" spans="1:7" s="28" customFormat="1" ht="13.8" x14ac:dyDescent="0.3">
      <c r="A435" s="30"/>
      <c r="B435" s="30"/>
      <c r="C435" s="30"/>
      <c r="D435" s="30"/>
      <c r="E435" s="30"/>
      <c r="F435" s="30"/>
      <c r="G435" s="30"/>
    </row>
    <row r="436" spans="1:7" s="28" customFormat="1" ht="13.8" x14ac:dyDescent="0.3">
      <c r="A436" s="30"/>
      <c r="B436" s="30"/>
      <c r="C436" s="30"/>
      <c r="D436" s="30"/>
      <c r="E436" s="30"/>
      <c r="F436" s="30"/>
      <c r="G436" s="30"/>
    </row>
    <row r="437" spans="1:7" s="28" customFormat="1" ht="13.8" x14ac:dyDescent="0.3">
      <c r="A437" s="30"/>
      <c r="B437" s="30"/>
      <c r="C437" s="30"/>
      <c r="D437" s="30"/>
      <c r="E437" s="30"/>
      <c r="F437" s="30"/>
      <c r="G437" s="30"/>
    </row>
    <row r="438" spans="1:7" s="28" customFormat="1" ht="13.8" x14ac:dyDescent="0.3">
      <c r="A438" s="30"/>
      <c r="B438" s="30"/>
      <c r="C438" s="30"/>
      <c r="D438" s="30"/>
      <c r="E438" s="30"/>
      <c r="F438" s="30"/>
      <c r="G438" s="30"/>
    </row>
    <row r="439" spans="1:7" s="28" customFormat="1" ht="13.8" x14ac:dyDescent="0.3">
      <c r="A439" s="30"/>
      <c r="B439" s="30"/>
      <c r="C439" s="30"/>
      <c r="D439" s="30"/>
      <c r="E439" s="30"/>
      <c r="F439" s="30"/>
      <c r="G439" s="30"/>
    </row>
    <row r="440" spans="1:7" s="28" customFormat="1" ht="13.8" x14ac:dyDescent="0.3">
      <c r="A440" s="30"/>
      <c r="B440" s="30"/>
      <c r="C440" s="30"/>
      <c r="D440" s="30"/>
      <c r="E440" s="30"/>
      <c r="F440" s="30"/>
      <c r="G440" s="30"/>
    </row>
    <row r="441" spans="1:7" s="28" customFormat="1" ht="13.8" x14ac:dyDescent="0.3">
      <c r="A441" s="30"/>
      <c r="B441" s="30"/>
      <c r="C441" s="30"/>
      <c r="D441" s="30"/>
      <c r="E441" s="30"/>
      <c r="F441" s="30"/>
      <c r="G441" s="30"/>
    </row>
    <row r="442" spans="1:7" s="28" customFormat="1" ht="13.8" x14ac:dyDescent="0.3">
      <c r="A442" s="30"/>
      <c r="B442" s="30"/>
      <c r="C442" s="30"/>
      <c r="D442" s="30"/>
      <c r="E442" s="30"/>
      <c r="F442" s="30"/>
      <c r="G442" s="30"/>
    </row>
    <row r="443" spans="1:7" s="28" customFormat="1" ht="13.8" x14ac:dyDescent="0.3">
      <c r="A443" s="30"/>
      <c r="B443" s="30"/>
      <c r="C443" s="30"/>
      <c r="D443" s="30"/>
      <c r="E443" s="30"/>
      <c r="F443" s="30"/>
      <c r="G443" s="30"/>
    </row>
    <row r="444" spans="1:7" s="28" customFormat="1" ht="13.8" x14ac:dyDescent="0.3">
      <c r="A444" s="30"/>
      <c r="B444" s="30"/>
      <c r="C444" s="30"/>
      <c r="D444" s="30"/>
      <c r="E444" s="30"/>
      <c r="F444" s="30"/>
      <c r="G444" s="30"/>
    </row>
    <row r="445" spans="1:7" s="28" customFormat="1" ht="13.8" x14ac:dyDescent="0.3">
      <c r="A445" s="30"/>
      <c r="B445" s="30"/>
      <c r="C445" s="30"/>
      <c r="D445" s="30"/>
      <c r="E445" s="30"/>
      <c r="F445" s="30"/>
      <c r="G445" s="30"/>
    </row>
    <row r="446" spans="1:7" s="28" customFormat="1" ht="13.8" x14ac:dyDescent="0.3">
      <c r="A446" s="30"/>
      <c r="B446" s="30"/>
      <c r="C446" s="30"/>
      <c r="D446" s="30"/>
      <c r="E446" s="30"/>
      <c r="F446" s="30"/>
      <c r="G446" s="30"/>
    </row>
    <row r="447" spans="1:7" s="28" customFormat="1" ht="13.8" x14ac:dyDescent="0.3">
      <c r="A447" s="30"/>
      <c r="B447" s="30"/>
      <c r="C447" s="30"/>
      <c r="D447" s="30"/>
      <c r="E447" s="30"/>
      <c r="F447" s="30"/>
      <c r="G447" s="30"/>
    </row>
    <row r="448" spans="1:7" s="28" customFormat="1" ht="13.8" x14ac:dyDescent="0.3">
      <c r="A448" s="30"/>
      <c r="B448" s="30"/>
      <c r="C448" s="30"/>
      <c r="D448" s="30"/>
      <c r="E448" s="30"/>
      <c r="F448" s="30"/>
      <c r="G448" s="30"/>
    </row>
    <row r="449" spans="1:7" s="28" customFormat="1" ht="13.8" x14ac:dyDescent="0.3">
      <c r="A449" s="30"/>
      <c r="B449" s="30"/>
      <c r="C449" s="30"/>
      <c r="D449" s="30"/>
      <c r="E449" s="30"/>
      <c r="F449" s="30"/>
      <c r="G449" s="30"/>
    </row>
    <row r="450" spans="1:7" s="28" customFormat="1" ht="13.8" x14ac:dyDescent="0.3">
      <c r="A450" s="30"/>
      <c r="B450" s="30"/>
      <c r="C450" s="30"/>
      <c r="D450" s="30"/>
      <c r="E450" s="30"/>
      <c r="F450" s="30"/>
      <c r="G450" s="30"/>
    </row>
    <row r="451" spans="1:7" s="28" customFormat="1" ht="13.8" x14ac:dyDescent="0.3">
      <c r="A451" s="30"/>
      <c r="B451" s="30"/>
      <c r="C451" s="30"/>
      <c r="D451" s="30"/>
      <c r="E451" s="30"/>
      <c r="F451" s="30"/>
      <c r="G451" s="30"/>
    </row>
    <row r="452" spans="1:7" s="28" customFormat="1" ht="13.8" x14ac:dyDescent="0.3">
      <c r="A452" s="30"/>
      <c r="B452" s="30"/>
      <c r="C452" s="30"/>
      <c r="D452" s="30"/>
      <c r="E452" s="30"/>
      <c r="F452" s="30"/>
      <c r="G452" s="30"/>
    </row>
    <row r="453" spans="1:7" s="28" customFormat="1" ht="13.8" x14ac:dyDescent="0.3">
      <c r="A453" s="30"/>
      <c r="B453" s="30"/>
      <c r="C453" s="30"/>
      <c r="D453" s="30"/>
      <c r="E453" s="30"/>
      <c r="F453" s="30"/>
      <c r="G453" s="30"/>
    </row>
    <row r="454" spans="1:7" s="28" customFormat="1" ht="13.8" x14ac:dyDescent="0.3">
      <c r="A454" s="30"/>
      <c r="B454" s="30"/>
      <c r="C454" s="30"/>
      <c r="D454" s="30"/>
      <c r="E454" s="30"/>
      <c r="F454" s="30"/>
      <c r="G454" s="30"/>
    </row>
    <row r="455" spans="1:7" s="28" customFormat="1" ht="13.8" x14ac:dyDescent="0.3">
      <c r="A455" s="30"/>
      <c r="B455" s="30"/>
      <c r="C455" s="30"/>
      <c r="D455" s="30"/>
      <c r="E455" s="30"/>
      <c r="F455" s="30"/>
      <c r="G455" s="30"/>
    </row>
    <row r="456" spans="1:7" s="28" customFormat="1" ht="13.8" x14ac:dyDescent="0.3">
      <c r="A456" s="30"/>
      <c r="B456" s="30"/>
      <c r="C456" s="30"/>
      <c r="D456" s="30"/>
      <c r="E456" s="30"/>
      <c r="F456" s="30"/>
      <c r="G456" s="30"/>
    </row>
    <row r="457" spans="1:7" s="28" customFormat="1" ht="13.8" x14ac:dyDescent="0.3">
      <c r="A457" s="30"/>
      <c r="B457" s="30"/>
      <c r="C457" s="30"/>
      <c r="D457" s="30"/>
      <c r="E457" s="30"/>
      <c r="F457" s="30"/>
      <c r="G457" s="30"/>
    </row>
    <row r="458" spans="1:7" s="28" customFormat="1" ht="13.8" x14ac:dyDescent="0.3">
      <c r="A458" s="30"/>
      <c r="B458" s="30"/>
      <c r="C458" s="30"/>
      <c r="D458" s="30"/>
      <c r="E458" s="30"/>
      <c r="F458" s="30"/>
      <c r="G458" s="30"/>
    </row>
    <row r="459" spans="1:7" s="28" customFormat="1" ht="13.8" x14ac:dyDescent="0.3">
      <c r="A459" s="30"/>
      <c r="B459" s="30"/>
      <c r="C459" s="30"/>
      <c r="D459" s="30"/>
      <c r="E459" s="30"/>
      <c r="F459" s="30"/>
      <c r="G459" s="30"/>
    </row>
    <row r="460" spans="1:7" s="28" customFormat="1" ht="13.8" x14ac:dyDescent="0.3">
      <c r="A460" s="30"/>
      <c r="B460" s="30"/>
      <c r="C460" s="30"/>
      <c r="D460" s="30"/>
      <c r="E460" s="30"/>
      <c r="F460" s="30"/>
      <c r="G460" s="30"/>
    </row>
    <row r="461" spans="1:7" s="28" customFormat="1" ht="13.8" x14ac:dyDescent="0.3">
      <c r="A461" s="30"/>
      <c r="B461" s="30"/>
      <c r="C461" s="30"/>
      <c r="D461" s="30"/>
      <c r="E461" s="30"/>
      <c r="F461" s="30"/>
      <c r="G461" s="30"/>
    </row>
    <row r="462" spans="1:7" s="28" customFormat="1" ht="13.8" x14ac:dyDescent="0.3">
      <c r="A462" s="30"/>
      <c r="B462" s="30"/>
      <c r="C462" s="30"/>
      <c r="D462" s="30"/>
      <c r="E462" s="30"/>
      <c r="F462" s="30"/>
      <c r="G462" s="30"/>
    </row>
    <row r="463" spans="1:7" s="28" customFormat="1" ht="13.8" x14ac:dyDescent="0.3">
      <c r="A463" s="30"/>
      <c r="B463" s="30"/>
      <c r="C463" s="30"/>
      <c r="D463" s="30"/>
      <c r="E463" s="30"/>
      <c r="F463" s="30"/>
      <c r="G463" s="30"/>
    </row>
    <row r="464" spans="1:7" s="28" customFormat="1" ht="13.8" x14ac:dyDescent="0.3">
      <c r="A464" s="30"/>
      <c r="B464" s="30"/>
      <c r="C464" s="30"/>
      <c r="D464" s="30"/>
      <c r="E464" s="30"/>
      <c r="F464" s="30"/>
      <c r="G464" s="30"/>
    </row>
    <row r="465" spans="1:7" s="28" customFormat="1" ht="13.8" x14ac:dyDescent="0.3">
      <c r="A465" s="30"/>
      <c r="B465" s="30"/>
      <c r="C465" s="30"/>
      <c r="D465" s="30"/>
      <c r="E465" s="30"/>
      <c r="F465" s="30"/>
      <c r="G465" s="30"/>
    </row>
    <row r="466" spans="1:7" s="28" customFormat="1" ht="13.8" x14ac:dyDescent="0.3">
      <c r="A466" s="30"/>
      <c r="B466" s="30"/>
      <c r="C466" s="30"/>
      <c r="D466" s="30"/>
      <c r="E466" s="30"/>
      <c r="F466" s="30"/>
      <c r="G466" s="30"/>
    </row>
    <row r="467" spans="1:7" s="28" customFormat="1" ht="13.8" x14ac:dyDescent="0.3">
      <c r="A467" s="30"/>
      <c r="B467" s="30"/>
      <c r="C467" s="30"/>
      <c r="D467" s="30"/>
      <c r="E467" s="30"/>
      <c r="F467" s="30"/>
      <c r="G467" s="30"/>
    </row>
    <row r="468" spans="1:7" s="28" customFormat="1" ht="13.8" x14ac:dyDescent="0.3">
      <c r="A468" s="30"/>
      <c r="B468" s="30"/>
      <c r="C468" s="30"/>
      <c r="D468" s="30"/>
      <c r="E468" s="30"/>
      <c r="F468" s="30"/>
      <c r="G468" s="30"/>
    </row>
    <row r="469" spans="1:7" s="28" customFormat="1" ht="13.8" x14ac:dyDescent="0.3">
      <c r="A469" s="30"/>
      <c r="B469" s="30"/>
      <c r="C469" s="30"/>
      <c r="D469" s="30"/>
      <c r="E469" s="30"/>
      <c r="F469" s="30"/>
      <c r="G469" s="30"/>
    </row>
    <row r="470" spans="1:7" s="28" customFormat="1" ht="13.8" x14ac:dyDescent="0.3">
      <c r="A470" s="30"/>
      <c r="B470" s="30"/>
      <c r="C470" s="30"/>
      <c r="D470" s="30"/>
      <c r="E470" s="30"/>
      <c r="F470" s="30"/>
      <c r="G470" s="30"/>
    </row>
  </sheetData>
  <sheetProtection algorithmName="SHA-512" hashValue="3T5F1wowxHap+jEaQaMqM3A6fpLFq7Q9sPXU0jPVJf1/20tSdFjFh+MvQZbddL5LqPyHRNP9FQ+rdtppHfGsMA==" saltValue="IRox5lUeTvsSRzURbXEH2A==" spinCount="100000" sheet="1" formatCells="0" formatColumns="0" formatRows="0"/>
  <mergeCells count="79">
    <mergeCell ref="D22:L23"/>
    <mergeCell ref="E25:J25"/>
    <mergeCell ref="K25:L25"/>
    <mergeCell ref="F47:G47"/>
    <mergeCell ref="H47:I47"/>
    <mergeCell ref="J47:K47"/>
    <mergeCell ref="E27:K27"/>
    <mergeCell ref="F46:G46"/>
    <mergeCell ref="H46:I46"/>
    <mergeCell ref="J46:K46"/>
    <mergeCell ref="E43:K43"/>
    <mergeCell ref="E44:K44"/>
    <mergeCell ref="F45:G45"/>
    <mergeCell ref="H45:I45"/>
    <mergeCell ref="J45:K45"/>
    <mergeCell ref="E11:F11"/>
    <mergeCell ref="G11:L11"/>
    <mergeCell ref="A9:L9"/>
    <mergeCell ref="A10:C10"/>
    <mergeCell ref="E10:L10"/>
    <mergeCell ref="I1:L1"/>
    <mergeCell ref="I2:J2"/>
    <mergeCell ref="I4:L4"/>
    <mergeCell ref="I5:J5"/>
    <mergeCell ref="A1:E7"/>
    <mergeCell ref="A29:C29"/>
    <mergeCell ref="E29:I29"/>
    <mergeCell ref="A12:C12"/>
    <mergeCell ref="F12:L12"/>
    <mergeCell ref="F13:L13"/>
    <mergeCell ref="A23:C23"/>
    <mergeCell ref="A26:B26"/>
    <mergeCell ref="E26:K26"/>
    <mergeCell ref="E18:L18"/>
    <mergeCell ref="F14:L14"/>
    <mergeCell ref="F15:L15"/>
    <mergeCell ref="F16:L16"/>
    <mergeCell ref="F17:L17"/>
    <mergeCell ref="E19:L19"/>
    <mergeCell ref="E20:L20"/>
    <mergeCell ref="E21:J21"/>
    <mergeCell ref="A28:C28"/>
    <mergeCell ref="E28:K28"/>
    <mergeCell ref="E24:J24"/>
    <mergeCell ref="K24:L24"/>
    <mergeCell ref="E42:K42"/>
    <mergeCell ref="E30:I30"/>
    <mergeCell ref="E31:I31"/>
    <mergeCell ref="E32:K32"/>
    <mergeCell ref="E33:K33"/>
    <mergeCell ref="E34:J34"/>
    <mergeCell ref="E35:I35"/>
    <mergeCell ref="E36:I36"/>
    <mergeCell ref="E37:I37"/>
    <mergeCell ref="E38:K38"/>
    <mergeCell ref="E39:K39"/>
    <mergeCell ref="E41:K41"/>
    <mergeCell ref="F49:G49"/>
    <mergeCell ref="E54:J54"/>
    <mergeCell ref="K54:L54"/>
    <mergeCell ref="F50:G50"/>
    <mergeCell ref="F48:G48"/>
    <mergeCell ref="H48:I48"/>
    <mergeCell ref="H50:I50"/>
    <mergeCell ref="J50:K50"/>
    <mergeCell ref="H49:I49"/>
    <mergeCell ref="J49:K49"/>
    <mergeCell ref="J48:K48"/>
    <mergeCell ref="A59:C59"/>
    <mergeCell ref="C62:E62"/>
    <mergeCell ref="A63:E64"/>
    <mergeCell ref="D65:E65"/>
    <mergeCell ref="E52:L52"/>
    <mergeCell ref="E53:H53"/>
    <mergeCell ref="I53:L53"/>
    <mergeCell ref="E55:J55"/>
    <mergeCell ref="K55:L55"/>
    <mergeCell ref="F57:L57"/>
    <mergeCell ref="F58:L68"/>
  </mergeCells>
  <pageMargins left="0.23622047244094491" right="0.23622047244094491" top="0.74803149606299213" bottom="0.55118110236220474" header="0.31496062992125984" footer="0.31496062992125984"/>
  <pageSetup paperSize="9" scale="61" orientation="portrait" r:id="rId1"/>
  <headerFooter>
    <oddHeader>&amp;C&amp;"-,Bold"&amp;18&amp;UST VINCENT DE PAUL SOCIETY - QUARTERLY FINANCIAL RETURN - COUNCIL&amp;16
&amp;"-,Regular"&amp;UEMAIL FULL WORKBOOK TO &amp;"-,Bold"quarterlyreturn@svp.org.uk</oddHeader>
    <oddFooter>&amp;C&amp;"-,Bold Italic"&amp;16&amp;KFF0000Please return the Quarterly Financial form no later than the 31st October 2024. Thank you for sending this form in on time</oddFooter>
  </headerFooter>
  <customProperties>
    <customPr name="GUID" r:id="rId2"/>
    <customPr name="mdRecalcCache" r:id="rId3"/>
    <customPr name="mdRecalcCacheOldestCalcDT"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8"/>
    <pageSetUpPr fitToPage="1"/>
  </sheetPr>
  <dimension ref="A1:L470"/>
  <sheetViews>
    <sheetView view="pageLayout" zoomScaleNormal="100" zoomScaleSheetLayoutView="90" workbookViewId="0">
      <selection activeCell="L37" sqref="L37"/>
    </sheetView>
  </sheetViews>
  <sheetFormatPr defaultColWidth="8.90625" defaultRowHeight="14.4" x14ac:dyDescent="0.3"/>
  <cols>
    <col min="1" max="1" width="7.6328125" style="28" customWidth="1"/>
    <col min="2" max="2" width="35.08984375" style="28" customWidth="1"/>
    <col min="3" max="3" width="10.90625" style="28" customWidth="1"/>
    <col min="4" max="4" width="12" style="28" customWidth="1"/>
    <col min="5" max="5" width="15.453125" style="28" customWidth="1"/>
    <col min="6" max="6" width="1.453125" style="28" customWidth="1"/>
    <col min="7" max="7" width="10" style="28" customWidth="1"/>
    <col min="8" max="8" width="4" style="28" customWidth="1"/>
    <col min="9" max="9" width="6.81640625" style="28" customWidth="1"/>
    <col min="10" max="10" width="6.6328125" style="28" customWidth="1"/>
    <col min="11" max="11" width="12.81640625" style="28" customWidth="1"/>
    <col min="12" max="12" width="10" style="28" customWidth="1"/>
    <col min="13" max="16384" width="8.90625" style="118"/>
  </cols>
  <sheetData>
    <row r="1" spans="1:12" s="28" customFormat="1" ht="21.75" customHeight="1" x14ac:dyDescent="0.3">
      <c r="A1" s="419" t="s">
        <v>213</v>
      </c>
      <c r="B1" s="420"/>
      <c r="C1" s="420"/>
      <c r="D1" s="420"/>
      <c r="E1" s="421"/>
      <c r="G1" s="57" t="s">
        <v>27</v>
      </c>
      <c r="H1" s="112"/>
      <c r="I1" s="415">
        <f>'Info about Council'!C11</f>
        <v>0</v>
      </c>
      <c r="J1" s="415"/>
      <c r="K1" s="415"/>
      <c r="L1" s="415"/>
    </row>
    <row r="2" spans="1:12" s="28" customFormat="1" ht="16.5" customHeight="1" x14ac:dyDescent="0.3">
      <c r="A2" s="422"/>
      <c r="B2" s="423"/>
      <c r="C2" s="423"/>
      <c r="D2" s="423"/>
      <c r="E2" s="424"/>
      <c r="G2" s="113" t="s">
        <v>80</v>
      </c>
      <c r="H2" s="114"/>
      <c r="I2" s="371"/>
      <c r="J2" s="371"/>
      <c r="K2" s="115" t="s">
        <v>40</v>
      </c>
      <c r="L2" s="116"/>
    </row>
    <row r="3" spans="1:12" s="28" customFormat="1" ht="8.25" customHeight="1" x14ac:dyDescent="0.3">
      <c r="A3" s="422"/>
      <c r="B3" s="423"/>
      <c r="C3" s="423"/>
      <c r="D3" s="423"/>
      <c r="E3" s="424"/>
      <c r="G3" s="46"/>
      <c r="H3" s="42"/>
      <c r="I3" s="42"/>
      <c r="J3" s="112"/>
      <c r="K3" s="112"/>
      <c r="L3" s="117"/>
    </row>
    <row r="4" spans="1:12" s="28" customFormat="1" ht="15.6" x14ac:dyDescent="0.3">
      <c r="A4" s="422"/>
      <c r="B4" s="423"/>
      <c r="C4" s="423"/>
      <c r="D4" s="423"/>
      <c r="E4" s="424"/>
      <c r="G4" s="57" t="s">
        <v>29</v>
      </c>
      <c r="H4" s="112"/>
      <c r="I4" s="415">
        <f>'Info about Council'!C15</f>
        <v>0</v>
      </c>
      <c r="J4" s="415"/>
      <c r="K4" s="415"/>
      <c r="L4" s="415"/>
    </row>
    <row r="5" spans="1:12" s="28" customFormat="1" ht="16.5" customHeight="1" x14ac:dyDescent="0.3">
      <c r="A5" s="422"/>
      <c r="B5" s="423"/>
      <c r="C5" s="423"/>
      <c r="D5" s="423"/>
      <c r="E5" s="424"/>
      <c r="G5" s="113" t="s">
        <v>80</v>
      </c>
      <c r="H5" s="114"/>
      <c r="I5" s="371"/>
      <c r="J5" s="371"/>
      <c r="K5" s="115" t="s">
        <v>40</v>
      </c>
      <c r="L5" s="116"/>
    </row>
    <row r="6" spans="1:12" s="28" customFormat="1" ht="5.25" customHeight="1" x14ac:dyDescent="0.3">
      <c r="A6" s="422"/>
      <c r="B6" s="423"/>
      <c r="C6" s="423"/>
      <c r="D6" s="423"/>
      <c r="E6" s="424"/>
      <c r="G6" s="30"/>
      <c r="H6" s="30"/>
      <c r="I6" s="30"/>
    </row>
    <row r="7" spans="1:12" ht="7.8" customHeight="1" thickBot="1" x14ac:dyDescent="0.35">
      <c r="A7" s="425"/>
      <c r="B7" s="426"/>
      <c r="C7" s="426"/>
      <c r="D7" s="426"/>
      <c r="E7" s="427"/>
    </row>
    <row r="8" spans="1:12" ht="4.2" customHeight="1" x14ac:dyDescent="0.3"/>
    <row r="9" spans="1:12" ht="19.2" customHeight="1" thickBot="1" x14ac:dyDescent="0.35">
      <c r="A9" s="428"/>
      <c r="B9" s="428"/>
      <c r="C9" s="428"/>
      <c r="D9" s="428"/>
      <c r="E9" s="428"/>
      <c r="F9" s="428"/>
      <c r="G9" s="428"/>
      <c r="H9" s="428"/>
      <c r="I9" s="428"/>
      <c r="J9" s="428"/>
      <c r="K9" s="428"/>
      <c r="L9" s="428"/>
    </row>
    <row r="10" spans="1:12" ht="33.6" customHeight="1" thickBot="1" x14ac:dyDescent="0.4">
      <c r="A10" s="429" t="s">
        <v>45</v>
      </c>
      <c r="B10" s="430"/>
      <c r="C10" s="431"/>
      <c r="D10" s="119">
        <f>'Sep 24 Return'!D59</f>
        <v>0</v>
      </c>
      <c r="E10" s="437" t="s">
        <v>215</v>
      </c>
      <c r="F10" s="438"/>
      <c r="G10" s="438"/>
      <c r="H10" s="438"/>
      <c r="I10" s="438"/>
      <c r="J10" s="438"/>
      <c r="K10" s="438"/>
      <c r="L10" s="439"/>
    </row>
    <row r="11" spans="1:12" ht="19.5" customHeight="1" thickBot="1" x14ac:dyDescent="0.35">
      <c r="A11" s="167"/>
      <c r="B11" s="167"/>
      <c r="C11" s="167"/>
      <c r="D11" s="168"/>
      <c r="E11" s="372" t="s">
        <v>205</v>
      </c>
      <c r="F11" s="373"/>
      <c r="G11" s="373"/>
      <c r="H11" s="373"/>
      <c r="I11" s="373"/>
      <c r="J11" s="373"/>
      <c r="K11" s="373"/>
      <c r="L11" s="416"/>
    </row>
    <row r="12" spans="1:12" ht="19.5" customHeight="1" thickBot="1" x14ac:dyDescent="0.4">
      <c r="A12" s="352" t="s">
        <v>316</v>
      </c>
      <c r="B12" s="352"/>
      <c r="C12" s="352"/>
      <c r="D12" s="31"/>
      <c r="E12" s="121" t="s">
        <v>62</v>
      </c>
      <c r="F12" s="369">
        <v>45657</v>
      </c>
      <c r="G12" s="369"/>
      <c r="H12" s="369"/>
      <c r="I12" s="369"/>
      <c r="J12" s="369"/>
      <c r="K12" s="369"/>
      <c r="L12" s="370"/>
    </row>
    <row r="13" spans="1:12" ht="19.5" customHeight="1" x14ac:dyDescent="0.35">
      <c r="A13" s="32">
        <v>1000</v>
      </c>
      <c r="B13" s="256" t="s">
        <v>146</v>
      </c>
      <c r="C13" s="33">
        <f>'Dec 24 Book'!D9</f>
        <v>0</v>
      </c>
      <c r="D13" s="31"/>
      <c r="E13" s="123" t="s">
        <v>314</v>
      </c>
      <c r="F13" s="377">
        <f>'Info about Council'!C4</f>
        <v>0</v>
      </c>
      <c r="G13" s="377"/>
      <c r="H13" s="377"/>
      <c r="I13" s="377"/>
      <c r="J13" s="377"/>
      <c r="K13" s="377"/>
      <c r="L13" s="378"/>
    </row>
    <row r="14" spans="1:12" ht="19.5" customHeight="1" x14ac:dyDescent="0.35">
      <c r="A14" s="128">
        <v>1001</v>
      </c>
      <c r="B14" s="257" t="s">
        <v>3</v>
      </c>
      <c r="C14" s="34">
        <f>'Dec 24 Book'!D10</f>
        <v>0</v>
      </c>
      <c r="D14" s="31"/>
      <c r="E14" s="126" t="s">
        <v>315</v>
      </c>
      <c r="F14" s="377">
        <f>'Info about Council'!C5</f>
        <v>0</v>
      </c>
      <c r="G14" s="377"/>
      <c r="H14" s="377"/>
      <c r="I14" s="377"/>
      <c r="J14" s="377"/>
      <c r="K14" s="377"/>
      <c r="L14" s="378"/>
    </row>
    <row r="15" spans="1:12" ht="19.5" customHeight="1" thickBot="1" x14ac:dyDescent="0.4">
      <c r="A15" s="124">
        <v>1002</v>
      </c>
      <c r="B15" s="258" t="s">
        <v>4</v>
      </c>
      <c r="C15" s="34">
        <f>'Dec 24 Book'!D11</f>
        <v>0</v>
      </c>
      <c r="D15" s="31"/>
      <c r="E15" s="127" t="s">
        <v>46</v>
      </c>
      <c r="F15" s="379">
        <f>'Info about Council'!C6</f>
        <v>0</v>
      </c>
      <c r="G15" s="379"/>
      <c r="H15" s="379"/>
      <c r="I15" s="379"/>
      <c r="J15" s="379"/>
      <c r="K15" s="379"/>
      <c r="L15" s="380"/>
    </row>
    <row r="16" spans="1:12" ht="19.5" customHeight="1" x14ac:dyDescent="0.35">
      <c r="A16" s="124">
        <v>1003</v>
      </c>
      <c r="B16" s="258" t="s">
        <v>5</v>
      </c>
      <c r="C16" s="34">
        <f>'Dec 24 Book'!D12</f>
        <v>0</v>
      </c>
      <c r="E16" s="166"/>
      <c r="F16" s="381"/>
      <c r="G16" s="381"/>
      <c r="H16" s="381"/>
      <c r="I16" s="381"/>
      <c r="J16" s="381"/>
      <c r="K16" s="381"/>
      <c r="L16" s="381"/>
    </row>
    <row r="17" spans="1:12" ht="19.5" customHeight="1" x14ac:dyDescent="0.35">
      <c r="A17" s="124">
        <v>1004</v>
      </c>
      <c r="B17" s="258" t="s">
        <v>68</v>
      </c>
      <c r="C17" s="34">
        <f>'Dec 24 Book'!D13</f>
        <v>0</v>
      </c>
      <c r="E17" s="29"/>
      <c r="F17" s="382"/>
      <c r="G17" s="382"/>
      <c r="H17" s="382"/>
      <c r="I17" s="382"/>
      <c r="J17" s="382"/>
      <c r="K17" s="382"/>
      <c r="L17" s="382"/>
    </row>
    <row r="18" spans="1:12" ht="19.5" customHeight="1" x14ac:dyDescent="0.35">
      <c r="A18" s="128">
        <v>1005</v>
      </c>
      <c r="B18" s="258" t="s">
        <v>81</v>
      </c>
      <c r="C18" s="34">
        <f>'Dec 24 Book'!D14</f>
        <v>0</v>
      </c>
      <c r="D18" s="251" t="s">
        <v>23</v>
      </c>
      <c r="E18" s="374" t="str">
        <f>IF('Dec 24 Book'!C14=0," ",'Dec 24 Book'!C14)</f>
        <v xml:space="preserve"> </v>
      </c>
      <c r="F18" s="375"/>
      <c r="G18" s="375"/>
      <c r="H18" s="375"/>
      <c r="I18" s="375"/>
      <c r="J18" s="375"/>
      <c r="K18" s="375"/>
      <c r="L18" s="376"/>
    </row>
    <row r="19" spans="1:12" ht="19.5" customHeight="1" x14ac:dyDescent="0.35">
      <c r="A19" s="164">
        <v>1007</v>
      </c>
      <c r="B19" s="258" t="s">
        <v>14</v>
      </c>
      <c r="C19" s="34">
        <f>'Dec 24 Book'!D15</f>
        <v>0</v>
      </c>
      <c r="D19" s="251" t="s">
        <v>23</v>
      </c>
      <c r="E19" s="374" t="str">
        <f>IF('Dec 24 Book'!C15=0," ",'Dec 24 Book'!C15)</f>
        <v xml:space="preserve"> </v>
      </c>
      <c r="F19" s="375"/>
      <c r="G19" s="375"/>
      <c r="H19" s="375"/>
      <c r="I19" s="375"/>
      <c r="J19" s="375"/>
      <c r="K19" s="375"/>
      <c r="L19" s="376"/>
    </row>
    <row r="20" spans="1:12" ht="18" x14ac:dyDescent="0.35">
      <c r="A20" s="128">
        <v>1008</v>
      </c>
      <c r="B20" s="257" t="s">
        <v>6</v>
      </c>
      <c r="C20" s="34">
        <f>'Dec 24 Book'!D16</f>
        <v>0</v>
      </c>
      <c r="D20" s="252"/>
      <c r="E20" s="374" t="str">
        <f>IF('Dec 24 Book'!C15=0," ",'Dec 24 Book'!C15)</f>
        <v xml:space="preserve"> </v>
      </c>
      <c r="F20" s="375"/>
      <c r="G20" s="375"/>
      <c r="H20" s="375"/>
      <c r="I20" s="375"/>
      <c r="J20" s="375"/>
      <c r="K20" s="375"/>
      <c r="L20" s="376"/>
    </row>
    <row r="21" spans="1:12" ht="18.600000000000001" thickBot="1" x14ac:dyDescent="0.4">
      <c r="A21" s="130">
        <v>1009</v>
      </c>
      <c r="B21" s="259" t="s">
        <v>47</v>
      </c>
      <c r="C21" s="35">
        <f>'Dec 24 Book'!D16</f>
        <v>0</v>
      </c>
      <c r="D21" s="170" t="s">
        <v>23</v>
      </c>
      <c r="E21" s="395" t="str">
        <f>IF('Dec 24 Book'!C17=0," ",'Dec 24 Book'!C17)</f>
        <v xml:space="preserve"> </v>
      </c>
      <c r="F21" s="396"/>
      <c r="G21" s="396"/>
      <c r="H21" s="396"/>
      <c r="I21" s="396"/>
      <c r="J21" s="397"/>
      <c r="K21" s="171" t="s">
        <v>48</v>
      </c>
      <c r="L21" s="172"/>
    </row>
    <row r="22" spans="1:12" ht="18.600000000000001" customHeight="1" thickBot="1" x14ac:dyDescent="0.4">
      <c r="A22" s="253">
        <v>1010</v>
      </c>
      <c r="B22" s="254" t="s">
        <v>25</v>
      </c>
      <c r="C22" s="41">
        <f>'Dec 24 Book'!D17</f>
        <v>0</v>
      </c>
      <c r="D22" s="353" t="s">
        <v>206</v>
      </c>
      <c r="E22" s="354"/>
      <c r="F22" s="354"/>
      <c r="G22" s="354"/>
      <c r="H22" s="354"/>
      <c r="I22" s="354"/>
      <c r="J22" s="354"/>
      <c r="K22" s="354"/>
      <c r="L22" s="355"/>
    </row>
    <row r="23" spans="1:12" s="28" customFormat="1" ht="19.5" customHeight="1" x14ac:dyDescent="0.3">
      <c r="A23" s="363" t="s">
        <v>69</v>
      </c>
      <c r="B23" s="363"/>
      <c r="C23" s="364"/>
      <c r="D23" s="356"/>
      <c r="E23" s="357"/>
      <c r="F23" s="357"/>
      <c r="G23" s="357"/>
      <c r="H23" s="357"/>
      <c r="I23" s="357"/>
      <c r="J23" s="357"/>
      <c r="K23" s="357"/>
      <c r="L23" s="358"/>
    </row>
    <row r="24" spans="1:12" s="28" customFormat="1" ht="19.5" customHeight="1" x14ac:dyDescent="0.35">
      <c r="A24" s="133">
        <v>2001</v>
      </c>
      <c r="B24" s="202" t="s">
        <v>30</v>
      </c>
      <c r="C24" s="37">
        <f>'Dec 24 Book'!D20</f>
        <v>0</v>
      </c>
      <c r="D24" s="138" t="s">
        <v>23</v>
      </c>
      <c r="E24" s="374" t="str">
        <f>IF('Dec 24 Book'!C20=0," ",'Dec 24 Book'!C20)</f>
        <v xml:space="preserve"> </v>
      </c>
      <c r="F24" s="375"/>
      <c r="G24" s="375"/>
      <c r="H24" s="375"/>
      <c r="I24" s="375"/>
      <c r="J24" s="375"/>
      <c r="K24" s="435" t="s">
        <v>32</v>
      </c>
      <c r="L24" s="436"/>
    </row>
    <row r="25" spans="1:12" s="28" customFormat="1" ht="33.6" customHeight="1" thickBot="1" x14ac:dyDescent="0.4">
      <c r="A25" s="134">
        <v>2002</v>
      </c>
      <c r="B25" s="204" t="s">
        <v>65</v>
      </c>
      <c r="C25" s="37">
        <f>'Dec 24 Book'!D21</f>
        <v>0</v>
      </c>
      <c r="D25" s="135" t="s">
        <v>23</v>
      </c>
      <c r="E25" s="374" t="str">
        <f>IF('Dec 24 Book'!C21=0," ",'Dec 24 Book'!C21)</f>
        <v xml:space="preserve"> </v>
      </c>
      <c r="F25" s="375"/>
      <c r="G25" s="375"/>
      <c r="H25" s="375"/>
      <c r="I25" s="375"/>
      <c r="J25" s="375"/>
      <c r="K25" s="365" t="s">
        <v>49</v>
      </c>
      <c r="L25" s="366"/>
    </row>
    <row r="26" spans="1:12" s="28" customFormat="1" ht="19.2" customHeight="1" thickBot="1" x14ac:dyDescent="0.35">
      <c r="A26" s="361" t="s">
        <v>70</v>
      </c>
      <c r="B26" s="362"/>
      <c r="C26" s="139" t="s">
        <v>11</v>
      </c>
      <c r="D26" s="140">
        <f>SUM(C13:C25)</f>
        <v>0</v>
      </c>
      <c r="E26" s="417"/>
      <c r="F26" s="418"/>
      <c r="G26" s="418"/>
      <c r="H26" s="418"/>
      <c r="I26" s="418"/>
      <c r="J26" s="418"/>
      <c r="K26" s="418"/>
      <c r="L26" s="141"/>
    </row>
    <row r="27" spans="1:12" s="28" customFormat="1" ht="19.5" customHeight="1" x14ac:dyDescent="0.3">
      <c r="E27" s="414"/>
      <c r="F27" s="414"/>
      <c r="G27" s="414"/>
      <c r="H27" s="414"/>
      <c r="I27" s="414"/>
      <c r="J27" s="414"/>
      <c r="K27" s="414"/>
    </row>
    <row r="28" spans="1:12" s="28" customFormat="1" ht="19.2" customHeight="1" x14ac:dyDescent="0.3">
      <c r="A28" s="351" t="s">
        <v>0</v>
      </c>
      <c r="B28" s="351"/>
      <c r="C28" s="351"/>
      <c r="E28" s="392" t="s">
        <v>33</v>
      </c>
      <c r="F28" s="393"/>
      <c r="G28" s="393"/>
      <c r="H28" s="393"/>
      <c r="I28" s="393"/>
      <c r="J28" s="393"/>
      <c r="K28" s="394"/>
    </row>
    <row r="29" spans="1:12" s="28" customFormat="1" ht="18.600000000000001" thickBot="1" x14ac:dyDescent="0.4">
      <c r="A29" s="352" t="s">
        <v>71</v>
      </c>
      <c r="B29" s="352"/>
      <c r="C29" s="352"/>
      <c r="D29" s="142"/>
      <c r="E29" s="359" t="s">
        <v>217</v>
      </c>
      <c r="F29" s="360"/>
      <c r="G29" s="360"/>
      <c r="H29" s="360"/>
      <c r="I29" s="360"/>
      <c r="J29" s="173"/>
      <c r="K29" s="143">
        <f>D59</f>
        <v>0</v>
      </c>
    </row>
    <row r="30" spans="1:12" s="28" customFormat="1" ht="18" customHeight="1" thickBot="1" x14ac:dyDescent="0.4">
      <c r="A30" s="122">
        <v>3001</v>
      </c>
      <c r="B30" s="205" t="s">
        <v>16</v>
      </c>
      <c r="C30" s="33">
        <f>'Dec 24 Book'!D26</f>
        <v>0</v>
      </c>
      <c r="D30" s="31"/>
      <c r="E30" s="359" t="s">
        <v>218</v>
      </c>
      <c r="F30" s="360"/>
      <c r="G30" s="360"/>
      <c r="H30" s="360"/>
      <c r="I30" s="360"/>
      <c r="J30" s="174"/>
      <c r="K30" s="144">
        <f>-'Dec 24 Book'!D61</f>
        <v>0</v>
      </c>
      <c r="L30" s="145" t="s">
        <v>86</v>
      </c>
    </row>
    <row r="31" spans="1:12" s="28" customFormat="1" ht="18.600000000000001" thickBot="1" x14ac:dyDescent="0.4">
      <c r="A31" s="128">
        <v>3002</v>
      </c>
      <c r="B31" s="201" t="s">
        <v>12</v>
      </c>
      <c r="C31" s="34">
        <f>'Dec 24 Book'!D27</f>
        <v>0</v>
      </c>
      <c r="D31" s="31"/>
      <c r="E31" s="359" t="s">
        <v>34</v>
      </c>
      <c r="F31" s="360"/>
      <c r="G31" s="360"/>
      <c r="H31" s="360"/>
      <c r="I31" s="360"/>
      <c r="J31" s="175" t="s">
        <v>207</v>
      </c>
      <c r="K31" s="146">
        <f>K29+K30</f>
        <v>0</v>
      </c>
    </row>
    <row r="32" spans="1:12" s="28" customFormat="1" ht="18" x14ac:dyDescent="0.35">
      <c r="A32" s="124">
        <v>3003</v>
      </c>
      <c r="B32" s="202" t="s">
        <v>17</v>
      </c>
      <c r="C32" s="34">
        <f>'Dec 24 Book'!D28</f>
        <v>0</v>
      </c>
      <c r="D32" s="31"/>
      <c r="E32" s="386"/>
      <c r="F32" s="387"/>
      <c r="G32" s="387"/>
      <c r="H32" s="387"/>
      <c r="I32" s="387"/>
      <c r="J32" s="387"/>
      <c r="K32" s="388"/>
    </row>
    <row r="33" spans="1:12" s="28" customFormat="1" ht="18" x14ac:dyDescent="0.35">
      <c r="A33" s="128">
        <v>3004</v>
      </c>
      <c r="B33" s="202" t="s">
        <v>18</v>
      </c>
      <c r="C33" s="34">
        <f>'Dec 24 Book'!D29</f>
        <v>0</v>
      </c>
      <c r="D33" s="31"/>
      <c r="E33" s="389" t="s">
        <v>36</v>
      </c>
      <c r="F33" s="390"/>
      <c r="G33" s="390"/>
      <c r="H33" s="390"/>
      <c r="I33" s="390"/>
      <c r="J33" s="390"/>
      <c r="K33" s="391"/>
    </row>
    <row r="34" spans="1:12" s="28" customFormat="1" ht="18" x14ac:dyDescent="0.35">
      <c r="A34" s="124">
        <v>3005</v>
      </c>
      <c r="B34" s="202" t="s">
        <v>7</v>
      </c>
      <c r="C34" s="34">
        <f>'Dec 24 Book'!D30</f>
        <v>0</v>
      </c>
      <c r="D34" s="31"/>
      <c r="E34" s="383" t="s">
        <v>208</v>
      </c>
      <c r="F34" s="384"/>
      <c r="G34" s="384"/>
      <c r="H34" s="384"/>
      <c r="I34" s="384"/>
      <c r="J34" s="385"/>
      <c r="K34" s="148">
        <f>'Dec 24 Book'!D64</f>
        <v>0</v>
      </c>
      <c r="L34" s="147"/>
    </row>
    <row r="35" spans="1:12" s="28" customFormat="1" ht="19.5" customHeight="1" x14ac:dyDescent="0.35">
      <c r="A35" s="128">
        <v>3006</v>
      </c>
      <c r="B35" s="202" t="s">
        <v>35</v>
      </c>
      <c r="C35" s="34">
        <f>'Dec 24 Book'!D31</f>
        <v>0</v>
      </c>
      <c r="D35" s="31"/>
      <c r="E35" s="367" t="s">
        <v>219</v>
      </c>
      <c r="F35" s="368"/>
      <c r="G35" s="368"/>
      <c r="H35" s="368"/>
      <c r="I35" s="368"/>
      <c r="J35" s="208" t="s">
        <v>190</v>
      </c>
      <c r="K35" s="40">
        <f>'Dec 24 Book'!D65</f>
        <v>0</v>
      </c>
      <c r="L35" s="145" t="s">
        <v>145</v>
      </c>
    </row>
    <row r="36" spans="1:12" s="28" customFormat="1" ht="19.5" customHeight="1" x14ac:dyDescent="0.35">
      <c r="A36" s="124">
        <v>3007</v>
      </c>
      <c r="B36" s="202" t="s">
        <v>21</v>
      </c>
      <c r="C36" s="34">
        <f>'Dec 24 Book'!D32</f>
        <v>0</v>
      </c>
      <c r="D36" s="31"/>
      <c r="E36" s="398" t="s">
        <v>220</v>
      </c>
      <c r="F36" s="399"/>
      <c r="G36" s="399"/>
      <c r="H36" s="399"/>
      <c r="I36" s="399"/>
      <c r="J36" s="209"/>
      <c r="K36" s="40">
        <f>'Dec 24 Book'!D66</f>
        <v>0</v>
      </c>
      <c r="L36" s="147"/>
    </row>
    <row r="37" spans="1:12" s="28" customFormat="1" ht="19.5" customHeight="1" x14ac:dyDescent="0.35">
      <c r="A37" s="128">
        <v>3008</v>
      </c>
      <c r="B37" s="202" t="s">
        <v>19</v>
      </c>
      <c r="C37" s="34">
        <f>'Dec 24 Book'!D33</f>
        <v>0</v>
      </c>
      <c r="D37" s="31"/>
      <c r="E37" s="400" t="s">
        <v>37</v>
      </c>
      <c r="F37" s="401"/>
      <c r="G37" s="401"/>
      <c r="H37" s="401"/>
      <c r="I37" s="401"/>
      <c r="J37" s="210" t="s">
        <v>209</v>
      </c>
      <c r="K37" s="176">
        <f>SUM(K34:K36)</f>
        <v>0</v>
      </c>
      <c r="L37" s="177">
        <f>K31-K37</f>
        <v>0</v>
      </c>
    </row>
    <row r="38" spans="1:12" s="28" customFormat="1" ht="19.5" customHeight="1" x14ac:dyDescent="0.35">
      <c r="A38" s="124">
        <v>3009</v>
      </c>
      <c r="B38" s="202" t="s">
        <v>20</v>
      </c>
      <c r="C38" s="34">
        <f>'Dec 24 Book'!D34</f>
        <v>0</v>
      </c>
      <c r="D38" s="31"/>
      <c r="E38" s="407"/>
      <c r="F38" s="407"/>
      <c r="G38" s="407"/>
      <c r="H38" s="407"/>
      <c r="I38" s="407"/>
      <c r="J38" s="407"/>
      <c r="K38" s="408"/>
      <c r="L38" s="178" t="s">
        <v>38</v>
      </c>
    </row>
    <row r="39" spans="1:12" s="28" customFormat="1" ht="19.5" customHeight="1" thickBot="1" x14ac:dyDescent="0.4">
      <c r="A39" s="253">
        <v>3010</v>
      </c>
      <c r="B39" s="206" t="s">
        <v>8</v>
      </c>
      <c r="C39" s="35">
        <f>'Dec 24 Book'!D35</f>
        <v>0</v>
      </c>
      <c r="D39" s="129" t="s">
        <v>23</v>
      </c>
      <c r="E39" s="409" t="str">
        <f>IF('Dec 24 Book'!C35=0," ",'Dec 24 Book'!C35)</f>
        <v xml:space="preserve"> </v>
      </c>
      <c r="F39" s="410"/>
      <c r="G39" s="410"/>
      <c r="H39" s="410"/>
      <c r="I39" s="410"/>
      <c r="J39" s="410"/>
      <c r="K39" s="410"/>
      <c r="L39" s="179"/>
    </row>
    <row r="40" spans="1:12" s="28" customFormat="1" ht="19.5" customHeight="1" thickBot="1" x14ac:dyDescent="0.35">
      <c r="A40" s="120" t="s">
        <v>72</v>
      </c>
      <c r="D40" s="149"/>
      <c r="E40" s="46"/>
      <c r="F40" s="46"/>
      <c r="G40" s="46"/>
      <c r="H40" s="46"/>
      <c r="I40" s="46"/>
      <c r="J40" s="46"/>
      <c r="K40" s="46"/>
    </row>
    <row r="41" spans="1:12" s="28" customFormat="1" ht="19.5" customHeight="1" x14ac:dyDescent="0.35">
      <c r="A41" s="122">
        <v>4000</v>
      </c>
      <c r="B41" s="260" t="s">
        <v>147</v>
      </c>
      <c r="C41" s="33">
        <f>'Dec 24 Book'!D37</f>
        <v>0</v>
      </c>
      <c r="D41" s="129" t="s">
        <v>23</v>
      </c>
      <c r="E41" s="346" t="str">
        <f>IF('Dec 24 Book'!C37=0," ",'Dec 24 Book'!C37)</f>
        <v xml:space="preserve"> </v>
      </c>
      <c r="F41" s="347"/>
      <c r="G41" s="347"/>
      <c r="H41" s="347"/>
      <c r="I41" s="347"/>
      <c r="J41" s="347"/>
      <c r="K41" s="347"/>
      <c r="L41" s="185"/>
    </row>
    <row r="42" spans="1:12" s="28" customFormat="1" ht="19.5" customHeight="1" x14ac:dyDescent="0.35">
      <c r="A42" s="124">
        <v>4001</v>
      </c>
      <c r="B42" s="202" t="s">
        <v>22</v>
      </c>
      <c r="C42" s="34">
        <f>'Dec 24 Book'!D38</f>
        <v>0</v>
      </c>
      <c r="D42" s="129" t="s">
        <v>23</v>
      </c>
      <c r="E42" s="346" t="str">
        <f>IF('Dec 24 Book'!C38=0," ",'Dec 24 Book'!C38)</f>
        <v xml:space="preserve"> </v>
      </c>
      <c r="F42" s="347"/>
      <c r="G42" s="347"/>
      <c r="H42" s="347"/>
      <c r="I42" s="347"/>
      <c r="J42" s="347"/>
      <c r="K42" s="347"/>
      <c r="L42" s="179"/>
    </row>
    <row r="43" spans="1:12" s="28" customFormat="1" ht="19.5" customHeight="1" x14ac:dyDescent="0.35">
      <c r="A43" s="124">
        <v>4002</v>
      </c>
      <c r="B43" s="211" t="s">
        <v>74</v>
      </c>
      <c r="C43" s="34">
        <f>'Dec 24 Book'!D39</f>
        <v>0</v>
      </c>
      <c r="D43" s="129" t="s">
        <v>23</v>
      </c>
      <c r="E43" s="346" t="str">
        <f>IF('Dec 24 Book'!C39=0," ",'Dec 24 Book'!C39)</f>
        <v xml:space="preserve"> </v>
      </c>
      <c r="F43" s="347"/>
      <c r="G43" s="347"/>
      <c r="H43" s="347"/>
      <c r="I43" s="347"/>
      <c r="J43" s="347"/>
      <c r="K43" s="347"/>
      <c r="L43" s="180"/>
    </row>
    <row r="44" spans="1:12" s="28" customFormat="1" ht="19.5" customHeight="1" x14ac:dyDescent="0.35">
      <c r="A44" s="124">
        <v>4003</v>
      </c>
      <c r="B44" s="202" t="s">
        <v>144</v>
      </c>
      <c r="C44" s="34">
        <f>'Dec 24 Book'!D40</f>
        <v>0</v>
      </c>
      <c r="E44" s="402" t="s">
        <v>191</v>
      </c>
      <c r="F44" s="402"/>
      <c r="G44" s="402"/>
      <c r="H44" s="402"/>
      <c r="I44" s="402"/>
      <c r="J44" s="402"/>
      <c r="K44" s="402"/>
    </row>
    <row r="45" spans="1:12" ht="18.600000000000001" thickBot="1" x14ac:dyDescent="0.4">
      <c r="A45" s="130">
        <v>4004</v>
      </c>
      <c r="B45" s="206" t="s">
        <v>73</v>
      </c>
      <c r="C45" s="35">
        <f>'Dec 24 Book'!D41</f>
        <v>0</v>
      </c>
      <c r="E45" s="183" t="s">
        <v>185</v>
      </c>
      <c r="F45" s="403" t="s">
        <v>186</v>
      </c>
      <c r="G45" s="404"/>
      <c r="H45" s="405" t="s">
        <v>187</v>
      </c>
      <c r="I45" s="406"/>
      <c r="J45" s="405" t="s">
        <v>188</v>
      </c>
      <c r="K45" s="406"/>
    </row>
    <row r="46" spans="1:12" s="28" customFormat="1" ht="19.2" customHeight="1" x14ac:dyDescent="0.3">
      <c r="D46" s="31"/>
      <c r="E46" s="150"/>
      <c r="F46" s="322"/>
      <c r="G46" s="323"/>
      <c r="H46" s="324"/>
      <c r="I46" s="325"/>
      <c r="J46" s="314"/>
      <c r="K46" s="315"/>
    </row>
    <row r="47" spans="1:12" s="28" customFormat="1" ht="19.5" customHeight="1" x14ac:dyDescent="0.3">
      <c r="B47" s="151"/>
      <c r="C47" s="151"/>
      <c r="D47" s="42"/>
      <c r="E47" s="150"/>
      <c r="F47" s="322"/>
      <c r="G47" s="323"/>
      <c r="H47" s="324"/>
      <c r="I47" s="325"/>
      <c r="J47" s="314"/>
      <c r="K47" s="315"/>
    </row>
    <row r="48" spans="1:12" s="28" customFormat="1" ht="19.5" customHeight="1" thickBot="1" x14ac:dyDescent="0.35">
      <c r="A48" s="186" t="s">
        <v>75</v>
      </c>
      <c r="B48" s="186"/>
      <c r="C48" s="186"/>
      <c r="D48" s="42"/>
      <c r="E48" s="150"/>
      <c r="F48" s="322"/>
      <c r="G48" s="323"/>
      <c r="H48" s="324"/>
      <c r="I48" s="325"/>
      <c r="J48" s="314"/>
      <c r="K48" s="315"/>
      <c r="L48" s="120"/>
    </row>
    <row r="49" spans="1:12" s="28" customFormat="1" ht="19.2" customHeight="1" x14ac:dyDescent="0.35">
      <c r="A49" s="122">
        <v>5002</v>
      </c>
      <c r="B49" s="261" t="s">
        <v>216</v>
      </c>
      <c r="C49" s="33">
        <f>'Dec 24 Book'!D43</f>
        <v>0</v>
      </c>
      <c r="D49" s="181"/>
      <c r="E49" s="150"/>
      <c r="F49" s="322"/>
      <c r="G49" s="323"/>
      <c r="H49" s="324"/>
      <c r="I49" s="325"/>
      <c r="J49" s="314"/>
      <c r="K49" s="315"/>
      <c r="L49" s="184">
        <f>SUM(F46:G50)</f>
        <v>0</v>
      </c>
    </row>
    <row r="50" spans="1:12" s="28" customFormat="1" ht="19.5" customHeight="1" x14ac:dyDescent="0.35">
      <c r="A50" s="124">
        <v>5003</v>
      </c>
      <c r="B50" s="202" t="s">
        <v>9</v>
      </c>
      <c r="C50" s="34">
        <f>'Dec 24 Book'!D44</f>
        <v>0</v>
      </c>
      <c r="D50" s="181"/>
      <c r="E50" s="150"/>
      <c r="F50" s="322"/>
      <c r="G50" s="323"/>
      <c r="H50" s="324"/>
      <c r="I50" s="325"/>
      <c r="J50" s="314"/>
      <c r="K50" s="315"/>
      <c r="L50" s="43" t="s">
        <v>189</v>
      </c>
    </row>
    <row r="51" spans="1:12" s="28" customFormat="1" ht="19.2" customHeight="1" x14ac:dyDescent="0.35">
      <c r="A51" s="124">
        <v>5004</v>
      </c>
      <c r="B51" s="202" t="s">
        <v>210</v>
      </c>
      <c r="C51" s="34">
        <f>'Dec 24 Book'!D45</f>
        <v>0</v>
      </c>
      <c r="D51" s="182" t="s">
        <v>211</v>
      </c>
      <c r="E51" s="29"/>
      <c r="F51" s="29"/>
      <c r="G51" s="29"/>
      <c r="H51" s="29"/>
      <c r="I51" s="29"/>
      <c r="J51" s="29"/>
      <c r="K51" s="29"/>
      <c r="L51" s="29"/>
    </row>
    <row r="52" spans="1:12" s="28" customFormat="1" ht="19.2" customHeight="1" x14ac:dyDescent="0.35">
      <c r="A52" s="124">
        <v>5005</v>
      </c>
      <c r="B52" s="202" t="s">
        <v>212</v>
      </c>
      <c r="C52" s="34">
        <f>'Dec 24 Book'!D46</f>
        <v>0</v>
      </c>
      <c r="D52" s="152" t="s">
        <v>23</v>
      </c>
      <c r="E52" s="346" t="str">
        <f>IF('Dec 24 Book'!C46=0," ",'Dec 24 Book'!C46)</f>
        <v xml:space="preserve"> </v>
      </c>
      <c r="F52" s="347"/>
      <c r="G52" s="347"/>
      <c r="H52" s="347"/>
      <c r="I52" s="347"/>
      <c r="J52" s="347"/>
      <c r="K52" s="347"/>
      <c r="L52" s="348"/>
    </row>
    <row r="53" spans="1:12" s="28" customFormat="1" ht="16.5" customHeight="1" x14ac:dyDescent="0.35">
      <c r="A53" s="124">
        <v>5006</v>
      </c>
      <c r="B53" s="202" t="s">
        <v>76</v>
      </c>
      <c r="C53" s="34">
        <f>'Dec 24 Book'!D47</f>
        <v>0</v>
      </c>
      <c r="D53" s="152" t="s">
        <v>23</v>
      </c>
      <c r="E53" s="326" t="str">
        <f>IF('Dec 24 Book'!C47=0," ",'Dec 24 Book'!C47)</f>
        <v xml:space="preserve"> </v>
      </c>
      <c r="F53" s="327"/>
      <c r="G53" s="327"/>
      <c r="H53" s="327"/>
      <c r="I53" s="349" t="s">
        <v>77</v>
      </c>
      <c r="J53" s="349"/>
      <c r="K53" s="349"/>
      <c r="L53" s="350"/>
    </row>
    <row r="54" spans="1:12" s="28" customFormat="1" ht="19.5" customHeight="1" x14ac:dyDescent="0.35">
      <c r="A54" s="124">
        <v>5007</v>
      </c>
      <c r="B54" s="202" t="s">
        <v>82</v>
      </c>
      <c r="C54" s="34">
        <f>'Dec 24 Book'!D48</f>
        <v>0</v>
      </c>
      <c r="D54" s="152" t="s">
        <v>23</v>
      </c>
      <c r="E54" s="326" t="str">
        <f>IF('Dec 24 Book'!C48=0," ",'Dec 24 Book'!C48)</f>
        <v xml:space="preserve"> </v>
      </c>
      <c r="F54" s="327"/>
      <c r="G54" s="327"/>
      <c r="H54" s="327"/>
      <c r="I54" s="327"/>
      <c r="J54" s="327"/>
      <c r="K54" s="343" t="s">
        <v>78</v>
      </c>
      <c r="L54" s="344"/>
    </row>
    <row r="55" spans="1:12" s="28" customFormat="1" ht="33" customHeight="1" thickBot="1" x14ac:dyDescent="0.4">
      <c r="A55" s="130">
        <v>5008</v>
      </c>
      <c r="B55" s="207" t="s">
        <v>83</v>
      </c>
      <c r="C55" s="35">
        <f>'Dec 24 Book'!D49</f>
        <v>0</v>
      </c>
      <c r="D55" s="152" t="s">
        <v>23</v>
      </c>
      <c r="E55" s="326" t="str">
        <f>IF('Dec 24 Book'!C49=0," ",'Dec 24 Book'!C49)</f>
        <v xml:space="preserve"> </v>
      </c>
      <c r="F55" s="327"/>
      <c r="G55" s="327"/>
      <c r="H55" s="327"/>
      <c r="I55" s="327"/>
      <c r="J55" s="327"/>
      <c r="K55" s="343" t="s">
        <v>79</v>
      </c>
      <c r="L55" s="344"/>
    </row>
    <row r="56" spans="1:12" s="28" customFormat="1" ht="7.8" customHeight="1" thickBot="1" x14ac:dyDescent="0.35"/>
    <row r="57" spans="1:12" s="28" customFormat="1" ht="16.2" thickBot="1" x14ac:dyDescent="0.35">
      <c r="A57" s="153" t="s">
        <v>2</v>
      </c>
      <c r="B57" s="154"/>
      <c r="C57" s="155" t="s">
        <v>1</v>
      </c>
      <c r="D57" s="156">
        <f>SUM(C30:C55)</f>
        <v>0</v>
      </c>
      <c r="E57" s="44"/>
      <c r="F57" s="340" t="s">
        <v>50</v>
      </c>
      <c r="G57" s="341"/>
      <c r="H57" s="341"/>
      <c r="I57" s="341"/>
      <c r="J57" s="341"/>
      <c r="K57" s="341"/>
      <c r="L57" s="342"/>
    </row>
    <row r="58" spans="1:12" s="28" customFormat="1" ht="6.6" customHeight="1" thickBot="1" x14ac:dyDescent="0.35">
      <c r="F58" s="331"/>
      <c r="G58" s="332"/>
      <c r="H58" s="332"/>
      <c r="I58" s="332"/>
      <c r="J58" s="332"/>
      <c r="K58" s="332"/>
      <c r="L58" s="333"/>
    </row>
    <row r="59" spans="1:12" s="28" customFormat="1" ht="19.5" customHeight="1" thickBot="1" x14ac:dyDescent="0.35">
      <c r="A59" s="328" t="s">
        <v>63</v>
      </c>
      <c r="B59" s="329"/>
      <c r="C59" s="330"/>
      <c r="D59" s="157">
        <f>D10+D26-D57</f>
        <v>0</v>
      </c>
      <c r="E59" s="158" t="s">
        <v>39</v>
      </c>
      <c r="F59" s="334"/>
      <c r="G59" s="335"/>
      <c r="H59" s="335"/>
      <c r="I59" s="335"/>
      <c r="J59" s="335"/>
      <c r="K59" s="335"/>
      <c r="L59" s="336"/>
    </row>
    <row r="60" spans="1:12" s="28" customFormat="1" ht="5.4" customHeight="1" x14ac:dyDescent="0.3">
      <c r="F60" s="334"/>
      <c r="G60" s="335"/>
      <c r="H60" s="335"/>
      <c r="I60" s="335"/>
      <c r="J60" s="335"/>
      <c r="K60" s="335"/>
      <c r="L60" s="336"/>
    </row>
    <row r="61" spans="1:12" s="28" customFormat="1" ht="18.600000000000001" customHeight="1" x14ac:dyDescent="0.3">
      <c r="F61" s="334"/>
      <c r="G61" s="335"/>
      <c r="H61" s="335"/>
      <c r="I61" s="335"/>
      <c r="J61" s="335"/>
      <c r="K61" s="335"/>
      <c r="L61" s="336"/>
    </row>
    <row r="62" spans="1:12" s="28" customFormat="1" x14ac:dyDescent="0.3">
      <c r="A62" s="159" t="s">
        <v>51</v>
      </c>
      <c r="B62" s="160"/>
      <c r="C62" s="345"/>
      <c r="D62" s="345"/>
      <c r="E62" s="345"/>
      <c r="F62" s="334"/>
      <c r="G62" s="335"/>
      <c r="H62" s="335"/>
      <c r="I62" s="335"/>
      <c r="J62" s="335"/>
      <c r="K62" s="335"/>
      <c r="L62" s="336"/>
    </row>
    <row r="63" spans="1:12" s="28" customFormat="1" ht="32.4" customHeight="1" x14ac:dyDescent="0.3">
      <c r="A63" s="316">
        <f>'Info about Council'!C13</f>
        <v>0</v>
      </c>
      <c r="B63" s="317"/>
      <c r="C63" s="317"/>
      <c r="D63" s="317"/>
      <c r="E63" s="318"/>
      <c r="F63" s="334"/>
      <c r="G63" s="335"/>
      <c r="H63" s="335"/>
      <c r="I63" s="335"/>
      <c r="J63" s="335"/>
      <c r="K63" s="335"/>
      <c r="L63" s="336"/>
    </row>
    <row r="64" spans="1:12" ht="3.75" customHeight="1" x14ac:dyDescent="0.3">
      <c r="A64" s="319"/>
      <c r="B64" s="320"/>
      <c r="C64" s="320"/>
      <c r="D64" s="320"/>
      <c r="E64" s="321"/>
      <c r="F64" s="334"/>
      <c r="G64" s="335"/>
      <c r="H64" s="335"/>
      <c r="I64" s="335"/>
      <c r="J64" s="335"/>
      <c r="K64" s="335"/>
      <c r="L64" s="336"/>
    </row>
    <row r="65" spans="1:12" s="28" customFormat="1" ht="26.4" customHeight="1" x14ac:dyDescent="0.3">
      <c r="A65" s="161" t="s">
        <v>52</v>
      </c>
      <c r="B65" s="162">
        <f>'Info about Council'!C12</f>
        <v>0</v>
      </c>
      <c r="C65" s="161" t="s">
        <v>53</v>
      </c>
      <c r="D65" s="411">
        <f>'Info about Council'!C14</f>
        <v>0</v>
      </c>
      <c r="E65" s="412"/>
      <c r="F65" s="334"/>
      <c r="G65" s="335"/>
      <c r="H65" s="335"/>
      <c r="I65" s="335"/>
      <c r="J65" s="335"/>
      <c r="K65" s="335"/>
      <c r="L65" s="336"/>
    </row>
    <row r="66" spans="1:12" s="28" customFormat="1" ht="26.4" customHeight="1" x14ac:dyDescent="0.3">
      <c r="F66" s="334"/>
      <c r="G66" s="335"/>
      <c r="H66" s="335"/>
      <c r="I66" s="335"/>
      <c r="J66" s="335"/>
      <c r="K66" s="335"/>
      <c r="L66" s="336"/>
    </row>
    <row r="67" spans="1:12" s="28" customFormat="1" ht="0.6" customHeight="1" x14ac:dyDescent="0.3">
      <c r="F67" s="334"/>
      <c r="G67" s="335"/>
      <c r="H67" s="335"/>
      <c r="I67" s="335"/>
      <c r="J67" s="335"/>
      <c r="K67" s="335"/>
      <c r="L67" s="336"/>
    </row>
    <row r="68" spans="1:12" ht="22.8" customHeight="1" thickBot="1" x14ac:dyDescent="0.35">
      <c r="F68" s="337"/>
      <c r="G68" s="338"/>
      <c r="H68" s="338"/>
      <c r="I68" s="338"/>
      <c r="J68" s="338"/>
      <c r="K68" s="338"/>
      <c r="L68" s="339"/>
    </row>
    <row r="69" spans="1:12" ht="16.5" customHeight="1" x14ac:dyDescent="0.3"/>
    <row r="70" spans="1:12" ht="16.5" customHeight="1" x14ac:dyDescent="0.3"/>
    <row r="71" spans="1:12" s="28" customFormat="1" ht="16.5" customHeight="1" x14ac:dyDescent="0.3"/>
    <row r="72" spans="1:12" s="28" customFormat="1" ht="20.25" customHeight="1" x14ac:dyDescent="0.3"/>
    <row r="73" spans="1:12" s="28" customFormat="1" ht="13.8" x14ac:dyDescent="0.3">
      <c r="A73" s="30"/>
      <c r="B73" s="30"/>
      <c r="C73" s="30"/>
      <c r="D73" s="30"/>
      <c r="E73" s="30"/>
    </row>
    <row r="74" spans="1:12" s="28" customFormat="1" ht="13.8" x14ac:dyDescent="0.3">
      <c r="A74" s="30"/>
      <c r="B74" s="30"/>
      <c r="C74" s="30"/>
      <c r="D74" s="30"/>
      <c r="E74" s="30"/>
    </row>
    <row r="75" spans="1:12" s="28" customFormat="1" ht="13.8" x14ac:dyDescent="0.3">
      <c r="A75" s="30"/>
      <c r="B75" s="30"/>
      <c r="C75" s="30"/>
      <c r="D75" s="30"/>
      <c r="E75" s="30"/>
    </row>
    <row r="76" spans="1:12" s="28" customFormat="1" ht="13.8" x14ac:dyDescent="0.3">
      <c r="A76" s="30"/>
      <c r="B76" s="30"/>
      <c r="C76" s="30"/>
      <c r="D76" s="30"/>
      <c r="E76" s="30"/>
    </row>
    <row r="77" spans="1:12" s="28" customFormat="1" ht="13.8" x14ac:dyDescent="0.3">
      <c r="A77" s="30"/>
      <c r="B77" s="30"/>
      <c r="C77" s="30"/>
      <c r="D77" s="30"/>
      <c r="E77" s="30"/>
    </row>
    <row r="78" spans="1:12" s="28" customFormat="1" ht="13.8" x14ac:dyDescent="0.3">
      <c r="A78" s="30"/>
      <c r="B78" s="30"/>
      <c r="C78" s="30"/>
      <c r="D78" s="30"/>
      <c r="E78" s="30"/>
    </row>
    <row r="79" spans="1:12" s="28" customFormat="1" ht="13.8" x14ac:dyDescent="0.3">
      <c r="A79" s="30"/>
      <c r="B79" s="30"/>
      <c r="C79" s="30"/>
      <c r="D79" s="30"/>
      <c r="E79" s="30"/>
      <c r="F79" s="30"/>
      <c r="G79" s="30"/>
    </row>
    <row r="80" spans="1:12" s="28" customFormat="1" ht="13.8" x14ac:dyDescent="0.3">
      <c r="A80" s="30"/>
      <c r="B80" s="30"/>
      <c r="C80" s="30"/>
      <c r="D80" s="30"/>
      <c r="E80" s="30"/>
      <c r="F80" s="30"/>
      <c r="G80" s="30"/>
    </row>
    <row r="81" spans="1:7" s="28" customFormat="1" ht="13.8" x14ac:dyDescent="0.3">
      <c r="A81" s="30"/>
      <c r="B81" s="30"/>
      <c r="C81" s="30"/>
      <c r="D81" s="30"/>
      <c r="E81" s="30"/>
      <c r="F81" s="30"/>
      <c r="G81" s="30"/>
    </row>
    <row r="82" spans="1:7" s="28" customFormat="1" ht="13.8" x14ac:dyDescent="0.3">
      <c r="A82" s="30"/>
      <c r="B82" s="30"/>
      <c r="C82" s="30"/>
      <c r="D82" s="30"/>
      <c r="E82" s="30"/>
      <c r="F82" s="30"/>
      <c r="G82" s="30"/>
    </row>
    <row r="83" spans="1:7" s="28" customFormat="1" ht="13.8" x14ac:dyDescent="0.3">
      <c r="A83" s="30"/>
      <c r="B83" s="30"/>
      <c r="C83" s="30"/>
      <c r="D83" s="30"/>
      <c r="E83" s="30"/>
      <c r="F83" s="30"/>
      <c r="G83" s="30"/>
    </row>
    <row r="84" spans="1:7" s="28" customFormat="1" ht="13.8" x14ac:dyDescent="0.3">
      <c r="A84" s="30"/>
      <c r="B84" s="30"/>
      <c r="C84" s="30"/>
      <c r="D84" s="30"/>
      <c r="E84" s="30"/>
      <c r="F84" s="30"/>
      <c r="G84" s="30"/>
    </row>
    <row r="85" spans="1:7" s="28" customFormat="1" ht="13.8" x14ac:dyDescent="0.3">
      <c r="A85" s="30"/>
      <c r="B85" s="30"/>
      <c r="C85" s="30"/>
      <c r="D85" s="30"/>
      <c r="E85" s="30"/>
      <c r="F85" s="30"/>
      <c r="G85" s="30"/>
    </row>
    <row r="86" spans="1:7" s="28" customFormat="1" ht="13.8" x14ac:dyDescent="0.3">
      <c r="A86" s="30"/>
      <c r="B86" s="30"/>
      <c r="C86" s="30"/>
      <c r="D86" s="30"/>
      <c r="E86" s="30"/>
      <c r="F86" s="30"/>
      <c r="G86" s="30"/>
    </row>
    <row r="87" spans="1:7" s="28" customFormat="1" ht="13.8" x14ac:dyDescent="0.3">
      <c r="A87" s="30"/>
      <c r="B87" s="30"/>
      <c r="C87" s="30"/>
      <c r="D87" s="30"/>
      <c r="E87" s="30"/>
      <c r="F87" s="30"/>
      <c r="G87" s="30"/>
    </row>
    <row r="88" spans="1:7" s="28" customFormat="1" ht="13.8" x14ac:dyDescent="0.3">
      <c r="A88" s="30"/>
      <c r="B88" s="30"/>
      <c r="C88" s="30"/>
      <c r="D88" s="30"/>
      <c r="E88" s="30"/>
      <c r="F88" s="30"/>
      <c r="G88" s="30"/>
    </row>
    <row r="89" spans="1:7" s="28" customFormat="1" ht="13.8" x14ac:dyDescent="0.3">
      <c r="A89" s="30"/>
      <c r="B89" s="30"/>
      <c r="C89" s="30"/>
      <c r="D89" s="30"/>
      <c r="E89" s="30"/>
      <c r="F89" s="30"/>
      <c r="G89" s="30"/>
    </row>
    <row r="90" spans="1:7" s="28" customFormat="1" ht="13.8" x14ac:dyDescent="0.3">
      <c r="A90" s="30"/>
      <c r="B90" s="30"/>
      <c r="C90" s="30"/>
      <c r="D90" s="30"/>
      <c r="E90" s="30"/>
      <c r="F90" s="30"/>
      <c r="G90" s="30"/>
    </row>
    <row r="91" spans="1:7" s="28" customFormat="1" ht="13.8" x14ac:dyDescent="0.3">
      <c r="A91" s="30"/>
      <c r="B91" s="30"/>
      <c r="C91" s="30"/>
      <c r="D91" s="30"/>
      <c r="E91" s="30"/>
      <c r="F91" s="30"/>
      <c r="G91" s="30"/>
    </row>
    <row r="92" spans="1:7" s="28" customFormat="1" ht="13.8" x14ac:dyDescent="0.3">
      <c r="A92" s="30"/>
      <c r="B92" s="30"/>
      <c r="C92" s="30"/>
      <c r="D92" s="30"/>
      <c r="E92" s="30"/>
      <c r="F92" s="30"/>
      <c r="G92" s="30"/>
    </row>
    <row r="93" spans="1:7" s="28" customFormat="1" ht="13.8" x14ac:dyDescent="0.3">
      <c r="A93" s="30"/>
      <c r="B93" s="30"/>
      <c r="C93" s="30"/>
      <c r="D93" s="30"/>
      <c r="E93" s="30"/>
      <c r="F93" s="30"/>
      <c r="G93" s="30"/>
    </row>
    <row r="94" spans="1:7" s="28" customFormat="1" ht="13.8" x14ac:dyDescent="0.3">
      <c r="A94" s="30"/>
      <c r="B94" s="30"/>
      <c r="C94" s="30"/>
      <c r="D94" s="30"/>
      <c r="E94" s="30"/>
      <c r="F94" s="30"/>
      <c r="G94" s="30"/>
    </row>
    <row r="95" spans="1:7" s="28" customFormat="1" ht="13.8" x14ac:dyDescent="0.3">
      <c r="A95" s="30"/>
      <c r="B95" s="30"/>
      <c r="C95" s="30"/>
      <c r="D95" s="30"/>
      <c r="E95" s="30"/>
      <c r="F95" s="30"/>
      <c r="G95" s="30"/>
    </row>
    <row r="96" spans="1:7" s="28" customFormat="1" ht="13.8" x14ac:dyDescent="0.3">
      <c r="A96" s="30"/>
      <c r="B96" s="30"/>
      <c r="C96" s="30"/>
      <c r="D96" s="30"/>
      <c r="E96" s="30"/>
      <c r="F96" s="30"/>
      <c r="G96" s="30"/>
    </row>
    <row r="97" spans="1:7" s="28" customFormat="1" ht="13.8" x14ac:dyDescent="0.3">
      <c r="A97" s="30"/>
      <c r="B97" s="30"/>
      <c r="C97" s="30"/>
      <c r="D97" s="30"/>
      <c r="E97" s="30"/>
      <c r="F97" s="30"/>
      <c r="G97" s="30"/>
    </row>
    <row r="98" spans="1:7" s="28" customFormat="1" ht="13.8" x14ac:dyDescent="0.3">
      <c r="A98" s="30"/>
      <c r="B98" s="30"/>
      <c r="C98" s="30"/>
      <c r="D98" s="30"/>
      <c r="E98" s="30"/>
      <c r="F98" s="30"/>
      <c r="G98" s="30"/>
    </row>
    <row r="99" spans="1:7" s="28" customFormat="1" ht="13.8" x14ac:dyDescent="0.3">
      <c r="A99" s="30"/>
      <c r="B99" s="30"/>
      <c r="C99" s="30"/>
      <c r="D99" s="30"/>
      <c r="E99" s="30"/>
      <c r="F99" s="30"/>
      <c r="G99" s="30"/>
    </row>
    <row r="100" spans="1:7" s="28" customFormat="1" ht="13.8" x14ac:dyDescent="0.3">
      <c r="A100" s="30"/>
      <c r="B100" s="30"/>
      <c r="C100" s="30"/>
      <c r="D100" s="30"/>
      <c r="E100" s="30"/>
      <c r="F100" s="30"/>
      <c r="G100" s="30"/>
    </row>
    <row r="101" spans="1:7" s="28" customFormat="1" ht="13.8" x14ac:dyDescent="0.3">
      <c r="A101" s="30"/>
      <c r="B101" s="30"/>
      <c r="C101" s="30"/>
      <c r="D101" s="30"/>
      <c r="E101" s="30"/>
      <c r="F101" s="30"/>
      <c r="G101" s="30"/>
    </row>
    <row r="102" spans="1:7" s="28" customFormat="1" ht="13.8" x14ac:dyDescent="0.3">
      <c r="A102" s="30"/>
      <c r="B102" s="30"/>
      <c r="C102" s="30"/>
      <c r="D102" s="30"/>
      <c r="E102" s="30"/>
      <c r="F102" s="30"/>
      <c r="G102" s="30"/>
    </row>
    <row r="103" spans="1:7" s="28" customFormat="1" ht="13.8" x14ac:dyDescent="0.3">
      <c r="A103" s="30"/>
      <c r="B103" s="30"/>
      <c r="C103" s="30"/>
      <c r="D103" s="30"/>
      <c r="E103" s="30"/>
      <c r="F103" s="30"/>
      <c r="G103" s="30"/>
    </row>
    <row r="104" spans="1:7" s="28" customFormat="1" ht="13.8" x14ac:dyDescent="0.3">
      <c r="A104" s="30"/>
      <c r="B104" s="30"/>
      <c r="C104" s="30"/>
      <c r="D104" s="30"/>
      <c r="E104" s="30"/>
      <c r="F104" s="30"/>
      <c r="G104" s="30"/>
    </row>
    <row r="105" spans="1:7" s="28" customFormat="1" ht="13.8" x14ac:dyDescent="0.3">
      <c r="A105" s="30"/>
      <c r="B105" s="30"/>
      <c r="C105" s="30"/>
      <c r="D105" s="30"/>
      <c r="E105" s="30"/>
      <c r="F105" s="30"/>
      <c r="G105" s="30"/>
    </row>
    <row r="106" spans="1:7" s="28" customFormat="1" ht="13.8" x14ac:dyDescent="0.3">
      <c r="A106" s="30"/>
      <c r="B106" s="30"/>
      <c r="C106" s="30"/>
      <c r="D106" s="30"/>
      <c r="E106" s="30"/>
      <c r="F106" s="30"/>
      <c r="G106" s="30"/>
    </row>
    <row r="107" spans="1:7" s="28" customFormat="1" ht="13.8" x14ac:dyDescent="0.3">
      <c r="A107" s="30"/>
      <c r="B107" s="30"/>
      <c r="C107" s="30"/>
      <c r="D107" s="30"/>
      <c r="E107" s="30"/>
      <c r="F107" s="30"/>
      <c r="G107" s="30"/>
    </row>
    <row r="108" spans="1:7" s="28" customFormat="1" ht="13.8" x14ac:dyDescent="0.3">
      <c r="A108" s="30"/>
      <c r="B108" s="30"/>
      <c r="C108" s="30"/>
      <c r="D108" s="30"/>
      <c r="E108" s="30"/>
      <c r="F108" s="30"/>
      <c r="G108" s="30"/>
    </row>
    <row r="109" spans="1:7" s="28" customFormat="1" ht="13.8" x14ac:dyDescent="0.3">
      <c r="A109" s="30"/>
      <c r="B109" s="30"/>
      <c r="C109" s="30"/>
      <c r="D109" s="30"/>
      <c r="E109" s="30"/>
      <c r="F109" s="30"/>
      <c r="G109" s="30"/>
    </row>
    <row r="110" spans="1:7" s="28" customFormat="1" ht="13.8" x14ac:dyDescent="0.3">
      <c r="A110" s="30"/>
      <c r="B110" s="30"/>
      <c r="C110" s="30"/>
      <c r="D110" s="30"/>
      <c r="E110" s="30"/>
      <c r="F110" s="30"/>
      <c r="G110" s="30"/>
    </row>
    <row r="111" spans="1:7" s="28" customFormat="1" ht="13.8" x14ac:dyDescent="0.3">
      <c r="A111" s="30"/>
      <c r="B111" s="30"/>
      <c r="C111" s="30"/>
      <c r="D111" s="30"/>
      <c r="E111" s="30"/>
      <c r="F111" s="30"/>
      <c r="G111" s="30"/>
    </row>
    <row r="112" spans="1:7" s="28" customFormat="1" ht="13.8" x14ac:dyDescent="0.3">
      <c r="A112" s="30"/>
      <c r="B112" s="30"/>
      <c r="C112" s="30"/>
      <c r="D112" s="30"/>
      <c r="E112" s="30"/>
      <c r="F112" s="30"/>
      <c r="G112" s="30"/>
    </row>
    <row r="113" spans="1:7" s="28" customFormat="1" ht="13.8" x14ac:dyDescent="0.3">
      <c r="A113" s="30"/>
      <c r="B113" s="30"/>
      <c r="C113" s="30"/>
      <c r="D113" s="30"/>
      <c r="E113" s="30"/>
      <c r="F113" s="30"/>
      <c r="G113" s="30"/>
    </row>
    <row r="114" spans="1:7" s="28" customFormat="1" ht="13.8" x14ac:dyDescent="0.3">
      <c r="A114" s="30"/>
      <c r="B114" s="30"/>
      <c r="C114" s="30"/>
      <c r="D114" s="30"/>
      <c r="E114" s="30"/>
      <c r="F114" s="30"/>
      <c r="G114" s="30"/>
    </row>
    <row r="115" spans="1:7" s="28" customFormat="1" ht="13.8" x14ac:dyDescent="0.3">
      <c r="A115" s="30"/>
      <c r="B115" s="30"/>
      <c r="C115" s="30"/>
      <c r="D115" s="30"/>
      <c r="E115" s="30"/>
      <c r="F115" s="30"/>
      <c r="G115" s="30"/>
    </row>
    <row r="116" spans="1:7" s="28" customFormat="1" ht="13.8" x14ac:dyDescent="0.3">
      <c r="A116" s="30"/>
      <c r="B116" s="30"/>
      <c r="C116" s="30"/>
      <c r="D116" s="30"/>
      <c r="E116" s="30"/>
      <c r="F116" s="30"/>
      <c r="G116" s="30"/>
    </row>
    <row r="117" spans="1:7" s="28" customFormat="1" ht="13.8" x14ac:dyDescent="0.3">
      <c r="A117" s="30"/>
      <c r="B117" s="30"/>
      <c r="C117" s="30"/>
      <c r="D117" s="30"/>
      <c r="E117" s="30"/>
      <c r="F117" s="30"/>
      <c r="G117" s="30"/>
    </row>
    <row r="118" spans="1:7" s="28" customFormat="1" ht="13.8" x14ac:dyDescent="0.3">
      <c r="A118" s="30"/>
      <c r="B118" s="30"/>
      <c r="C118" s="30"/>
      <c r="D118" s="30"/>
      <c r="E118" s="30"/>
      <c r="F118" s="30"/>
      <c r="G118" s="30"/>
    </row>
    <row r="119" spans="1:7" s="28" customFormat="1" ht="13.8" x14ac:dyDescent="0.3">
      <c r="A119" s="30"/>
      <c r="B119" s="30"/>
      <c r="C119" s="30"/>
      <c r="D119" s="30"/>
      <c r="E119" s="30"/>
      <c r="F119" s="30"/>
      <c r="G119" s="30"/>
    </row>
    <row r="120" spans="1:7" s="28" customFormat="1" ht="13.8" x14ac:dyDescent="0.3">
      <c r="A120" s="30"/>
      <c r="B120" s="30"/>
      <c r="C120" s="30"/>
      <c r="D120" s="30"/>
      <c r="E120" s="30"/>
      <c r="F120" s="30"/>
      <c r="G120" s="30"/>
    </row>
    <row r="121" spans="1:7" s="28" customFormat="1" ht="13.8" x14ac:dyDescent="0.3">
      <c r="A121" s="30"/>
      <c r="B121" s="30"/>
      <c r="C121" s="30"/>
      <c r="D121" s="30"/>
      <c r="E121" s="30"/>
      <c r="F121" s="30"/>
      <c r="G121" s="30"/>
    </row>
    <row r="122" spans="1:7" s="28" customFormat="1" ht="13.8" x14ac:dyDescent="0.3">
      <c r="A122" s="30"/>
      <c r="B122" s="30"/>
      <c r="C122" s="30"/>
      <c r="D122" s="30"/>
      <c r="E122" s="30"/>
      <c r="F122" s="30"/>
      <c r="G122" s="30"/>
    </row>
    <row r="123" spans="1:7" s="28" customFormat="1" ht="13.8" x14ac:dyDescent="0.3">
      <c r="A123" s="30"/>
      <c r="B123" s="30"/>
      <c r="C123" s="30"/>
      <c r="D123" s="30"/>
      <c r="E123" s="30"/>
      <c r="F123" s="30"/>
      <c r="G123" s="30"/>
    </row>
    <row r="124" spans="1:7" s="28" customFormat="1" ht="13.8" x14ac:dyDescent="0.3">
      <c r="A124" s="30"/>
      <c r="B124" s="30"/>
      <c r="C124" s="30"/>
      <c r="D124" s="30"/>
      <c r="E124" s="30"/>
      <c r="F124" s="30"/>
      <c r="G124" s="30"/>
    </row>
    <row r="125" spans="1:7" s="28" customFormat="1" ht="13.8" x14ac:dyDescent="0.3">
      <c r="A125" s="30"/>
      <c r="B125" s="30"/>
      <c r="C125" s="30"/>
      <c r="D125" s="30"/>
      <c r="E125" s="30"/>
      <c r="F125" s="30"/>
      <c r="G125" s="30"/>
    </row>
    <row r="126" spans="1:7" s="28" customFormat="1" ht="13.8" x14ac:dyDescent="0.3">
      <c r="A126" s="30"/>
      <c r="B126" s="30"/>
      <c r="C126" s="30"/>
      <c r="D126" s="30"/>
      <c r="E126" s="30"/>
      <c r="F126" s="30"/>
      <c r="G126" s="30"/>
    </row>
    <row r="127" spans="1:7" s="28" customFormat="1" ht="13.8" x14ac:dyDescent="0.3">
      <c r="A127" s="30"/>
      <c r="B127" s="30"/>
      <c r="C127" s="30"/>
      <c r="D127" s="30"/>
      <c r="E127" s="30"/>
      <c r="F127" s="30"/>
      <c r="G127" s="30"/>
    </row>
    <row r="128" spans="1:7" s="28" customFormat="1" ht="13.8" x14ac:dyDescent="0.3">
      <c r="A128" s="30"/>
      <c r="B128" s="30"/>
      <c r="C128" s="30"/>
      <c r="D128" s="30"/>
      <c r="E128" s="30"/>
      <c r="F128" s="30"/>
      <c r="G128" s="30"/>
    </row>
    <row r="129" spans="1:7" s="28" customFormat="1" ht="13.8" x14ac:dyDescent="0.3">
      <c r="A129" s="30"/>
      <c r="B129" s="30"/>
      <c r="C129" s="30"/>
      <c r="D129" s="30"/>
      <c r="E129" s="30"/>
      <c r="F129" s="30"/>
      <c r="G129" s="30"/>
    </row>
    <row r="130" spans="1:7" s="28" customFormat="1" ht="13.8" x14ac:dyDescent="0.3">
      <c r="A130" s="30"/>
      <c r="B130" s="30"/>
      <c r="C130" s="30"/>
      <c r="D130" s="30"/>
      <c r="E130" s="30"/>
      <c r="F130" s="30"/>
      <c r="G130" s="30"/>
    </row>
    <row r="131" spans="1:7" s="28" customFormat="1" ht="13.8" x14ac:dyDescent="0.3">
      <c r="A131" s="30"/>
      <c r="B131" s="30"/>
      <c r="C131" s="30"/>
      <c r="D131" s="30"/>
      <c r="E131" s="30"/>
      <c r="F131" s="30"/>
      <c r="G131" s="30"/>
    </row>
    <row r="132" spans="1:7" s="28" customFormat="1" ht="13.8" x14ac:dyDescent="0.3">
      <c r="A132" s="30"/>
      <c r="B132" s="30"/>
      <c r="C132" s="30"/>
      <c r="D132" s="30"/>
      <c r="E132" s="30"/>
      <c r="F132" s="30"/>
      <c r="G132" s="30"/>
    </row>
    <row r="133" spans="1:7" s="28" customFormat="1" ht="13.8" x14ac:dyDescent="0.3">
      <c r="A133" s="30"/>
      <c r="B133" s="30"/>
      <c r="C133" s="30"/>
      <c r="D133" s="30"/>
      <c r="E133" s="30"/>
      <c r="F133" s="30"/>
      <c r="G133" s="30"/>
    </row>
    <row r="134" spans="1:7" s="28" customFormat="1" ht="13.8" x14ac:dyDescent="0.3">
      <c r="A134" s="30"/>
      <c r="B134" s="30"/>
      <c r="C134" s="30"/>
      <c r="D134" s="30"/>
      <c r="E134" s="30"/>
      <c r="F134" s="30"/>
      <c r="G134" s="30"/>
    </row>
    <row r="135" spans="1:7" s="28" customFormat="1" ht="13.8" x14ac:dyDescent="0.3">
      <c r="A135" s="30"/>
      <c r="B135" s="30"/>
      <c r="C135" s="30"/>
      <c r="D135" s="30"/>
      <c r="E135" s="30"/>
      <c r="F135" s="30"/>
      <c r="G135" s="30"/>
    </row>
    <row r="136" spans="1:7" s="28" customFormat="1" ht="13.8" x14ac:dyDescent="0.3">
      <c r="A136" s="30"/>
      <c r="B136" s="30"/>
      <c r="C136" s="30"/>
      <c r="D136" s="30"/>
      <c r="E136" s="30"/>
      <c r="F136" s="30"/>
      <c r="G136" s="30"/>
    </row>
    <row r="137" spans="1:7" s="28" customFormat="1" ht="13.8" x14ac:dyDescent="0.3">
      <c r="A137" s="30"/>
      <c r="B137" s="30"/>
      <c r="C137" s="30"/>
      <c r="D137" s="30"/>
      <c r="E137" s="30"/>
      <c r="F137" s="30"/>
      <c r="G137" s="30"/>
    </row>
    <row r="138" spans="1:7" s="28" customFormat="1" ht="13.8" x14ac:dyDescent="0.3">
      <c r="A138" s="30"/>
      <c r="B138" s="30"/>
      <c r="C138" s="30"/>
      <c r="D138" s="30"/>
      <c r="E138" s="30"/>
      <c r="F138" s="30"/>
      <c r="G138" s="30"/>
    </row>
    <row r="139" spans="1:7" s="28" customFormat="1" ht="13.8" x14ac:dyDescent="0.3">
      <c r="A139" s="30"/>
      <c r="B139" s="30"/>
      <c r="C139" s="30"/>
      <c r="D139" s="30"/>
      <c r="E139" s="30"/>
      <c r="F139" s="30"/>
      <c r="G139" s="30"/>
    </row>
    <row r="140" spans="1:7" s="28" customFormat="1" ht="13.8" x14ac:dyDescent="0.3">
      <c r="A140" s="30"/>
      <c r="B140" s="30"/>
      <c r="C140" s="30"/>
      <c r="D140" s="30"/>
      <c r="E140" s="30"/>
      <c r="F140" s="30"/>
      <c r="G140" s="30"/>
    </row>
    <row r="141" spans="1:7" s="28" customFormat="1" ht="13.8" x14ac:dyDescent="0.3">
      <c r="A141" s="30"/>
      <c r="B141" s="30"/>
      <c r="C141" s="30"/>
      <c r="D141" s="30"/>
      <c r="E141" s="30"/>
      <c r="F141" s="30"/>
      <c r="G141" s="30"/>
    </row>
    <row r="142" spans="1:7" s="28" customFormat="1" ht="13.8" x14ac:dyDescent="0.3">
      <c r="A142" s="30"/>
      <c r="B142" s="30"/>
      <c r="C142" s="30"/>
      <c r="D142" s="30"/>
      <c r="E142" s="30"/>
      <c r="F142" s="30"/>
      <c r="G142" s="30"/>
    </row>
    <row r="143" spans="1:7" s="28" customFormat="1" ht="13.8" x14ac:dyDescent="0.3">
      <c r="A143" s="30"/>
      <c r="B143" s="30"/>
      <c r="C143" s="30"/>
      <c r="D143" s="30"/>
      <c r="E143" s="30"/>
      <c r="F143" s="30"/>
      <c r="G143" s="30"/>
    </row>
    <row r="144" spans="1:7" s="28" customFormat="1" ht="13.8" x14ac:dyDescent="0.3">
      <c r="A144" s="30"/>
      <c r="B144" s="30"/>
      <c r="C144" s="30"/>
      <c r="D144" s="30"/>
      <c r="E144" s="30"/>
      <c r="F144" s="30"/>
      <c r="G144" s="30"/>
    </row>
    <row r="145" spans="1:7" s="28" customFormat="1" ht="13.8" x14ac:dyDescent="0.3">
      <c r="A145" s="30"/>
      <c r="B145" s="30"/>
      <c r="C145" s="30"/>
      <c r="D145" s="30"/>
      <c r="E145" s="30"/>
      <c r="F145" s="30"/>
      <c r="G145" s="30"/>
    </row>
    <row r="146" spans="1:7" s="28" customFormat="1" ht="13.8" x14ac:dyDescent="0.3">
      <c r="A146" s="30"/>
      <c r="B146" s="30"/>
      <c r="C146" s="30"/>
      <c r="D146" s="30"/>
      <c r="E146" s="30"/>
      <c r="F146" s="30"/>
      <c r="G146" s="30"/>
    </row>
    <row r="147" spans="1:7" s="28" customFormat="1" ht="13.8" x14ac:dyDescent="0.3">
      <c r="A147" s="30"/>
      <c r="B147" s="30"/>
      <c r="C147" s="30"/>
      <c r="D147" s="30"/>
      <c r="E147" s="30"/>
      <c r="F147" s="30"/>
      <c r="G147" s="30"/>
    </row>
    <row r="148" spans="1:7" s="28" customFormat="1" ht="13.8" x14ac:dyDescent="0.3">
      <c r="A148" s="30"/>
      <c r="B148" s="30"/>
      <c r="C148" s="30"/>
      <c r="D148" s="30"/>
      <c r="E148" s="30"/>
      <c r="F148" s="30"/>
      <c r="G148" s="30"/>
    </row>
    <row r="149" spans="1:7" s="28" customFormat="1" ht="13.8" x14ac:dyDescent="0.3">
      <c r="A149" s="30"/>
      <c r="B149" s="30"/>
      <c r="C149" s="30"/>
      <c r="D149" s="30"/>
      <c r="E149" s="30"/>
      <c r="F149" s="30"/>
      <c r="G149" s="30"/>
    </row>
    <row r="150" spans="1:7" s="28" customFormat="1" ht="13.8" x14ac:dyDescent="0.3">
      <c r="A150" s="30"/>
      <c r="B150" s="30"/>
      <c r="C150" s="30"/>
      <c r="D150" s="30"/>
      <c r="E150" s="30"/>
      <c r="F150" s="30"/>
      <c r="G150" s="30"/>
    </row>
    <row r="151" spans="1:7" s="28" customFormat="1" ht="13.8" x14ac:dyDescent="0.3">
      <c r="A151" s="30"/>
      <c r="B151" s="30"/>
      <c r="C151" s="30"/>
      <c r="D151" s="30"/>
      <c r="E151" s="30"/>
      <c r="F151" s="30"/>
      <c r="G151" s="30"/>
    </row>
    <row r="152" spans="1:7" s="28" customFormat="1" ht="13.8" x14ac:dyDescent="0.3">
      <c r="A152" s="30"/>
      <c r="B152" s="30"/>
      <c r="C152" s="30"/>
      <c r="D152" s="30"/>
      <c r="E152" s="30"/>
      <c r="F152" s="30"/>
      <c r="G152" s="30"/>
    </row>
    <row r="153" spans="1:7" s="28" customFormat="1" ht="13.8" x14ac:dyDescent="0.3">
      <c r="A153" s="30"/>
      <c r="B153" s="30"/>
      <c r="C153" s="30"/>
      <c r="D153" s="30"/>
      <c r="E153" s="30"/>
      <c r="F153" s="30"/>
      <c r="G153" s="30"/>
    </row>
    <row r="154" spans="1:7" s="28" customFormat="1" ht="13.8" x14ac:dyDescent="0.3">
      <c r="A154" s="30"/>
      <c r="B154" s="30"/>
      <c r="C154" s="30"/>
      <c r="D154" s="30"/>
      <c r="E154" s="30"/>
      <c r="F154" s="30"/>
      <c r="G154" s="30"/>
    </row>
    <row r="155" spans="1:7" s="28" customFormat="1" ht="13.8" x14ac:dyDescent="0.3">
      <c r="A155" s="30"/>
      <c r="B155" s="30"/>
      <c r="C155" s="30"/>
      <c r="D155" s="30"/>
      <c r="E155" s="30"/>
      <c r="F155" s="30"/>
      <c r="G155" s="30"/>
    </row>
    <row r="156" spans="1:7" s="28" customFormat="1" ht="13.8" x14ac:dyDescent="0.3">
      <c r="A156" s="30"/>
      <c r="B156" s="30"/>
      <c r="C156" s="30"/>
      <c r="D156" s="30"/>
      <c r="E156" s="30"/>
      <c r="F156" s="30"/>
      <c r="G156" s="30"/>
    </row>
    <row r="157" spans="1:7" s="28" customFormat="1" ht="13.8" x14ac:dyDescent="0.3">
      <c r="A157" s="30"/>
      <c r="B157" s="30"/>
      <c r="C157" s="30"/>
      <c r="D157" s="30"/>
      <c r="E157" s="30"/>
      <c r="F157" s="30"/>
      <c r="G157" s="30"/>
    </row>
    <row r="158" spans="1:7" s="28" customFormat="1" ht="13.8" x14ac:dyDescent="0.3">
      <c r="A158" s="30"/>
      <c r="B158" s="30"/>
      <c r="C158" s="30"/>
      <c r="D158" s="30"/>
      <c r="E158" s="30"/>
      <c r="F158" s="30"/>
      <c r="G158" s="30"/>
    </row>
    <row r="159" spans="1:7" s="28" customFormat="1" ht="13.8" x14ac:dyDescent="0.3">
      <c r="A159" s="30"/>
      <c r="B159" s="30"/>
      <c r="C159" s="30"/>
      <c r="D159" s="30"/>
      <c r="E159" s="30"/>
      <c r="F159" s="30"/>
      <c r="G159" s="30"/>
    </row>
    <row r="160" spans="1:7" s="28" customFormat="1" ht="13.8" x14ac:dyDescent="0.3">
      <c r="A160" s="30"/>
      <c r="B160" s="30"/>
      <c r="C160" s="30"/>
      <c r="D160" s="30"/>
      <c r="E160" s="30"/>
      <c r="F160" s="30"/>
      <c r="G160" s="30"/>
    </row>
    <row r="161" spans="1:7" s="28" customFormat="1" ht="13.8" x14ac:dyDescent="0.3">
      <c r="A161" s="30"/>
      <c r="B161" s="30"/>
      <c r="C161" s="30"/>
      <c r="D161" s="30"/>
      <c r="E161" s="30"/>
      <c r="F161" s="30"/>
      <c r="G161" s="30"/>
    </row>
    <row r="162" spans="1:7" s="28" customFormat="1" ht="13.8" x14ac:dyDescent="0.3">
      <c r="A162" s="30"/>
      <c r="B162" s="30"/>
      <c r="C162" s="30"/>
      <c r="D162" s="30"/>
      <c r="E162" s="30"/>
      <c r="F162" s="30"/>
      <c r="G162" s="30"/>
    </row>
    <row r="163" spans="1:7" s="28" customFormat="1" ht="13.8" x14ac:dyDescent="0.3">
      <c r="A163" s="30"/>
      <c r="B163" s="30"/>
      <c r="C163" s="30"/>
      <c r="D163" s="30"/>
      <c r="E163" s="30"/>
      <c r="F163" s="30"/>
      <c r="G163" s="30"/>
    </row>
    <row r="164" spans="1:7" s="28" customFormat="1" ht="13.8" x14ac:dyDescent="0.3">
      <c r="A164" s="30"/>
      <c r="B164" s="30"/>
      <c r="C164" s="30"/>
      <c r="D164" s="30"/>
      <c r="E164" s="30"/>
      <c r="F164" s="30"/>
      <c r="G164" s="30"/>
    </row>
    <row r="165" spans="1:7" s="28" customFormat="1" ht="13.8" x14ac:dyDescent="0.3">
      <c r="A165" s="30"/>
      <c r="B165" s="30"/>
      <c r="C165" s="30"/>
      <c r="D165" s="30"/>
      <c r="E165" s="30"/>
      <c r="F165" s="30"/>
      <c r="G165" s="30"/>
    </row>
    <row r="166" spans="1:7" s="28" customFormat="1" ht="13.8" x14ac:dyDescent="0.3">
      <c r="A166" s="30"/>
      <c r="B166" s="30"/>
      <c r="C166" s="30"/>
      <c r="D166" s="30"/>
      <c r="E166" s="30"/>
      <c r="F166" s="30"/>
      <c r="G166" s="30"/>
    </row>
    <row r="167" spans="1:7" s="28" customFormat="1" ht="13.8" x14ac:dyDescent="0.3">
      <c r="A167" s="30"/>
      <c r="B167" s="30"/>
      <c r="C167" s="30"/>
      <c r="D167" s="30"/>
      <c r="E167" s="30"/>
      <c r="F167" s="30"/>
      <c r="G167" s="30"/>
    </row>
    <row r="168" spans="1:7" s="28" customFormat="1" ht="13.8" x14ac:dyDescent="0.3">
      <c r="A168" s="30"/>
      <c r="B168" s="30"/>
      <c r="C168" s="30"/>
      <c r="D168" s="30"/>
      <c r="E168" s="30"/>
      <c r="F168" s="30"/>
      <c r="G168" s="30"/>
    </row>
    <row r="169" spans="1:7" s="28" customFormat="1" ht="13.8" x14ac:dyDescent="0.3">
      <c r="A169" s="30"/>
      <c r="B169" s="30"/>
      <c r="C169" s="30"/>
      <c r="D169" s="30"/>
      <c r="E169" s="30"/>
      <c r="F169" s="30"/>
      <c r="G169" s="30"/>
    </row>
    <row r="170" spans="1:7" s="28" customFormat="1" ht="13.8" x14ac:dyDescent="0.3">
      <c r="A170" s="30"/>
      <c r="B170" s="30"/>
      <c r="C170" s="30"/>
      <c r="D170" s="30"/>
      <c r="E170" s="30"/>
      <c r="F170" s="30"/>
      <c r="G170" s="30"/>
    </row>
    <row r="171" spans="1:7" s="28" customFormat="1" ht="13.8" x14ac:dyDescent="0.3">
      <c r="A171" s="30"/>
      <c r="B171" s="30"/>
      <c r="C171" s="30"/>
      <c r="D171" s="30"/>
      <c r="E171" s="30"/>
      <c r="F171" s="30"/>
      <c r="G171" s="30"/>
    </row>
    <row r="172" spans="1:7" s="28" customFormat="1" ht="13.8" x14ac:dyDescent="0.3">
      <c r="A172" s="30"/>
      <c r="B172" s="30"/>
      <c r="C172" s="30"/>
      <c r="D172" s="30"/>
      <c r="E172" s="30"/>
      <c r="F172" s="30"/>
      <c r="G172" s="30"/>
    </row>
    <row r="173" spans="1:7" s="28" customFormat="1" ht="13.8" x14ac:dyDescent="0.3">
      <c r="A173" s="30"/>
      <c r="B173" s="30"/>
      <c r="C173" s="30"/>
      <c r="D173" s="30"/>
      <c r="E173" s="30"/>
      <c r="F173" s="30"/>
      <c r="G173" s="30"/>
    </row>
    <row r="174" spans="1:7" s="28" customFormat="1" ht="13.8" x14ac:dyDescent="0.3">
      <c r="A174" s="30"/>
      <c r="B174" s="30"/>
      <c r="C174" s="30"/>
      <c r="D174" s="30"/>
      <c r="E174" s="30"/>
      <c r="F174" s="30"/>
      <c r="G174" s="30"/>
    </row>
    <row r="175" spans="1:7" s="28" customFormat="1" ht="13.8" x14ac:dyDescent="0.3">
      <c r="A175" s="30"/>
      <c r="B175" s="30"/>
      <c r="C175" s="30"/>
      <c r="D175" s="30"/>
      <c r="E175" s="30"/>
      <c r="F175" s="30"/>
      <c r="G175" s="30"/>
    </row>
    <row r="176" spans="1:7" s="28" customFormat="1" ht="13.8" x14ac:dyDescent="0.3">
      <c r="A176" s="30"/>
      <c r="B176" s="30"/>
      <c r="C176" s="30"/>
      <c r="D176" s="30"/>
      <c r="E176" s="30"/>
      <c r="F176" s="30"/>
      <c r="G176" s="30"/>
    </row>
    <row r="177" spans="1:7" s="28" customFormat="1" ht="13.8" x14ac:dyDescent="0.3">
      <c r="A177" s="30"/>
      <c r="B177" s="30"/>
      <c r="C177" s="30"/>
      <c r="D177" s="30"/>
      <c r="E177" s="30"/>
      <c r="F177" s="30"/>
      <c r="G177" s="30"/>
    </row>
    <row r="178" spans="1:7" s="28" customFormat="1" ht="13.8" x14ac:dyDescent="0.3">
      <c r="A178" s="30"/>
      <c r="B178" s="30"/>
      <c r="C178" s="30"/>
      <c r="D178" s="30"/>
      <c r="E178" s="30"/>
      <c r="F178" s="30"/>
      <c r="G178" s="30"/>
    </row>
    <row r="179" spans="1:7" s="28" customFormat="1" ht="13.8" x14ac:dyDescent="0.3">
      <c r="A179" s="30"/>
      <c r="B179" s="30"/>
      <c r="C179" s="30"/>
      <c r="D179" s="30"/>
      <c r="E179" s="30"/>
      <c r="F179" s="30"/>
      <c r="G179" s="30"/>
    </row>
    <row r="180" spans="1:7" s="28" customFormat="1" ht="13.8" x14ac:dyDescent="0.3">
      <c r="A180" s="30"/>
      <c r="B180" s="30"/>
      <c r="C180" s="30"/>
      <c r="D180" s="30"/>
      <c r="E180" s="30"/>
      <c r="F180" s="30"/>
      <c r="G180" s="30"/>
    </row>
    <row r="181" spans="1:7" s="28" customFormat="1" ht="13.8" x14ac:dyDescent="0.3">
      <c r="A181" s="30"/>
      <c r="B181" s="30"/>
      <c r="C181" s="30"/>
      <c r="D181" s="30"/>
      <c r="E181" s="30"/>
      <c r="F181" s="30"/>
      <c r="G181" s="30"/>
    </row>
    <row r="182" spans="1:7" s="28" customFormat="1" ht="13.8" x14ac:dyDescent="0.3">
      <c r="A182" s="30"/>
      <c r="B182" s="30"/>
      <c r="C182" s="30"/>
      <c r="D182" s="30"/>
      <c r="E182" s="30"/>
      <c r="F182" s="30"/>
      <c r="G182" s="30"/>
    </row>
    <row r="183" spans="1:7" s="28" customFormat="1" ht="13.8" x14ac:dyDescent="0.3">
      <c r="A183" s="30"/>
      <c r="B183" s="30"/>
      <c r="C183" s="30"/>
      <c r="D183" s="30"/>
      <c r="E183" s="30"/>
      <c r="F183" s="30"/>
      <c r="G183" s="30"/>
    </row>
    <row r="184" spans="1:7" s="28" customFormat="1" ht="13.8" x14ac:dyDescent="0.3">
      <c r="A184" s="30"/>
      <c r="B184" s="30"/>
      <c r="C184" s="30"/>
      <c r="D184" s="30"/>
      <c r="E184" s="30"/>
      <c r="F184" s="30"/>
      <c r="G184" s="30"/>
    </row>
    <row r="185" spans="1:7" s="28" customFormat="1" ht="13.8" x14ac:dyDescent="0.3">
      <c r="A185" s="30"/>
      <c r="B185" s="30"/>
      <c r="C185" s="30"/>
      <c r="D185" s="30"/>
      <c r="E185" s="30"/>
      <c r="F185" s="30"/>
      <c r="G185" s="30"/>
    </row>
    <row r="186" spans="1:7" s="28" customFormat="1" ht="13.8" x14ac:dyDescent="0.3">
      <c r="A186" s="30"/>
      <c r="B186" s="30"/>
      <c r="C186" s="30"/>
      <c r="D186" s="30"/>
      <c r="E186" s="30"/>
      <c r="F186" s="30"/>
      <c r="G186" s="30"/>
    </row>
    <row r="187" spans="1:7" s="28" customFormat="1" ht="13.8" x14ac:dyDescent="0.3">
      <c r="A187" s="30"/>
      <c r="B187" s="30"/>
      <c r="C187" s="30"/>
      <c r="D187" s="30"/>
      <c r="E187" s="30"/>
      <c r="F187" s="30"/>
      <c r="G187" s="30"/>
    </row>
    <row r="188" spans="1:7" s="28" customFormat="1" ht="13.8" x14ac:dyDescent="0.3">
      <c r="A188" s="30"/>
      <c r="B188" s="30"/>
      <c r="C188" s="30"/>
      <c r="D188" s="30"/>
      <c r="E188" s="30"/>
      <c r="F188" s="30"/>
      <c r="G188" s="30"/>
    </row>
    <row r="189" spans="1:7" s="28" customFormat="1" ht="13.8" x14ac:dyDescent="0.3">
      <c r="A189" s="30"/>
      <c r="B189" s="30"/>
      <c r="C189" s="30"/>
      <c r="D189" s="30"/>
      <c r="E189" s="30"/>
      <c r="F189" s="30"/>
      <c r="G189" s="30"/>
    </row>
    <row r="190" spans="1:7" s="28" customFormat="1" ht="13.8" x14ac:dyDescent="0.3">
      <c r="A190" s="30"/>
      <c r="B190" s="30"/>
      <c r="C190" s="30"/>
      <c r="D190" s="30"/>
      <c r="E190" s="30"/>
      <c r="F190" s="30"/>
      <c r="G190" s="30"/>
    </row>
    <row r="191" spans="1:7" s="28" customFormat="1" ht="13.8" x14ac:dyDescent="0.3">
      <c r="A191" s="30"/>
      <c r="B191" s="30"/>
      <c r="C191" s="30"/>
      <c r="D191" s="30"/>
      <c r="E191" s="30"/>
      <c r="F191" s="30"/>
      <c r="G191" s="30"/>
    </row>
    <row r="192" spans="1:7" s="28" customFormat="1" ht="13.8" x14ac:dyDescent="0.3">
      <c r="A192" s="30"/>
      <c r="B192" s="30"/>
      <c r="C192" s="30"/>
      <c r="D192" s="30"/>
      <c r="E192" s="30"/>
      <c r="F192" s="30"/>
      <c r="G192" s="30"/>
    </row>
    <row r="193" spans="1:7" s="28" customFormat="1" ht="13.8" x14ac:dyDescent="0.3">
      <c r="A193" s="30"/>
      <c r="B193" s="30"/>
      <c r="C193" s="30"/>
      <c r="D193" s="30"/>
      <c r="E193" s="30"/>
      <c r="F193" s="30"/>
      <c r="G193" s="30"/>
    </row>
    <row r="194" spans="1:7" s="28" customFormat="1" ht="13.8" x14ac:dyDescent="0.3">
      <c r="A194" s="30"/>
      <c r="B194" s="30"/>
      <c r="C194" s="30"/>
      <c r="D194" s="30"/>
      <c r="E194" s="30"/>
      <c r="F194" s="30"/>
      <c r="G194" s="30"/>
    </row>
    <row r="195" spans="1:7" s="28" customFormat="1" ht="13.8" x14ac:dyDescent="0.3">
      <c r="A195" s="30"/>
      <c r="B195" s="30"/>
      <c r="C195" s="30"/>
      <c r="D195" s="30"/>
      <c r="E195" s="30"/>
      <c r="F195" s="30"/>
      <c r="G195" s="30"/>
    </row>
    <row r="196" spans="1:7" s="28" customFormat="1" ht="13.8" x14ac:dyDescent="0.3">
      <c r="A196" s="30"/>
      <c r="B196" s="30"/>
      <c r="C196" s="30"/>
      <c r="D196" s="30"/>
      <c r="E196" s="30"/>
      <c r="F196" s="30"/>
      <c r="G196" s="30"/>
    </row>
    <row r="197" spans="1:7" s="28" customFormat="1" ht="13.8" x14ac:dyDescent="0.3">
      <c r="A197" s="30"/>
      <c r="B197" s="30"/>
      <c r="C197" s="30"/>
      <c r="D197" s="30"/>
      <c r="E197" s="30"/>
      <c r="F197" s="30"/>
      <c r="G197" s="30"/>
    </row>
    <row r="198" spans="1:7" s="28" customFormat="1" ht="13.8" x14ac:dyDescent="0.3">
      <c r="A198" s="30"/>
      <c r="B198" s="30"/>
      <c r="C198" s="30"/>
      <c r="D198" s="30"/>
      <c r="E198" s="30"/>
      <c r="F198" s="30"/>
      <c r="G198" s="30"/>
    </row>
    <row r="199" spans="1:7" s="28" customFormat="1" ht="13.8" x14ac:dyDescent="0.3">
      <c r="A199" s="30"/>
      <c r="B199" s="30"/>
      <c r="C199" s="30"/>
      <c r="D199" s="30"/>
      <c r="E199" s="30"/>
      <c r="F199" s="30"/>
      <c r="G199" s="30"/>
    </row>
    <row r="200" spans="1:7" s="28" customFormat="1" ht="13.8" x14ac:dyDescent="0.3">
      <c r="A200" s="30"/>
      <c r="B200" s="30"/>
      <c r="C200" s="30"/>
      <c r="D200" s="30"/>
      <c r="E200" s="30"/>
      <c r="F200" s="30"/>
      <c r="G200" s="30"/>
    </row>
    <row r="201" spans="1:7" s="28" customFormat="1" ht="13.8" x14ac:dyDescent="0.3">
      <c r="A201" s="30"/>
      <c r="B201" s="30"/>
      <c r="C201" s="30"/>
      <c r="D201" s="30"/>
      <c r="E201" s="30"/>
      <c r="F201" s="30"/>
      <c r="G201" s="30"/>
    </row>
    <row r="202" spans="1:7" s="28" customFormat="1" ht="13.8" x14ac:dyDescent="0.3">
      <c r="A202" s="30"/>
      <c r="B202" s="30"/>
      <c r="C202" s="30"/>
      <c r="D202" s="30"/>
      <c r="E202" s="30"/>
      <c r="F202" s="30"/>
      <c r="G202" s="30"/>
    </row>
    <row r="203" spans="1:7" s="28" customFormat="1" ht="13.8" x14ac:dyDescent="0.3">
      <c r="A203" s="30"/>
      <c r="B203" s="30"/>
      <c r="C203" s="30"/>
      <c r="D203" s="30"/>
      <c r="E203" s="30"/>
      <c r="F203" s="30"/>
      <c r="G203" s="30"/>
    </row>
    <row r="204" spans="1:7" s="28" customFormat="1" ht="13.8" x14ac:dyDescent="0.3">
      <c r="A204" s="30"/>
      <c r="B204" s="30"/>
      <c r="C204" s="30"/>
      <c r="D204" s="30"/>
      <c r="E204" s="30"/>
      <c r="F204" s="30"/>
      <c r="G204" s="30"/>
    </row>
    <row r="205" spans="1:7" s="28" customFormat="1" ht="13.8" x14ac:dyDescent="0.3">
      <c r="A205" s="30"/>
      <c r="B205" s="30"/>
      <c r="C205" s="30"/>
      <c r="D205" s="30"/>
      <c r="E205" s="30"/>
      <c r="F205" s="30"/>
      <c r="G205" s="30"/>
    </row>
    <row r="206" spans="1:7" s="28" customFormat="1" ht="13.8" x14ac:dyDescent="0.3">
      <c r="A206" s="30"/>
      <c r="B206" s="30"/>
      <c r="C206" s="30"/>
      <c r="D206" s="30"/>
      <c r="E206" s="30"/>
      <c r="F206" s="30"/>
      <c r="G206" s="30"/>
    </row>
    <row r="207" spans="1:7" s="28" customFormat="1" ht="13.8" x14ac:dyDescent="0.3">
      <c r="A207" s="30"/>
      <c r="B207" s="30"/>
      <c r="C207" s="30"/>
      <c r="D207" s="30"/>
      <c r="E207" s="30"/>
      <c r="F207" s="30"/>
      <c r="G207" s="30"/>
    </row>
    <row r="208" spans="1:7" s="28" customFormat="1" ht="13.8" x14ac:dyDescent="0.3">
      <c r="A208" s="30"/>
      <c r="B208" s="30"/>
      <c r="C208" s="30"/>
      <c r="D208" s="30"/>
      <c r="E208" s="30"/>
      <c r="F208" s="30"/>
      <c r="G208" s="30"/>
    </row>
    <row r="209" spans="1:7" s="28" customFormat="1" ht="13.8" x14ac:dyDescent="0.3">
      <c r="A209" s="30"/>
      <c r="B209" s="30"/>
      <c r="C209" s="30"/>
      <c r="D209" s="30"/>
      <c r="E209" s="30"/>
      <c r="F209" s="30"/>
      <c r="G209" s="30"/>
    </row>
    <row r="210" spans="1:7" s="28" customFormat="1" ht="13.8" x14ac:dyDescent="0.3">
      <c r="A210" s="30"/>
      <c r="B210" s="30"/>
      <c r="C210" s="30"/>
      <c r="D210" s="30"/>
      <c r="E210" s="30"/>
      <c r="F210" s="30"/>
      <c r="G210" s="30"/>
    </row>
    <row r="211" spans="1:7" s="28" customFormat="1" ht="13.8" x14ac:dyDescent="0.3">
      <c r="A211" s="30"/>
      <c r="B211" s="30"/>
      <c r="C211" s="30"/>
      <c r="D211" s="30"/>
      <c r="E211" s="30"/>
      <c r="F211" s="30"/>
      <c r="G211" s="30"/>
    </row>
    <row r="212" spans="1:7" s="28" customFormat="1" ht="13.8" x14ac:dyDescent="0.3">
      <c r="A212" s="30"/>
      <c r="B212" s="30"/>
      <c r="C212" s="30"/>
      <c r="D212" s="30"/>
      <c r="E212" s="30"/>
      <c r="F212" s="30"/>
      <c r="G212" s="30"/>
    </row>
    <row r="213" spans="1:7" s="28" customFormat="1" ht="13.8" x14ac:dyDescent="0.3">
      <c r="A213" s="30"/>
      <c r="B213" s="30"/>
      <c r="C213" s="30"/>
      <c r="D213" s="30"/>
      <c r="E213" s="30"/>
      <c r="F213" s="30"/>
      <c r="G213" s="30"/>
    </row>
    <row r="214" spans="1:7" s="28" customFormat="1" ht="13.8" x14ac:dyDescent="0.3">
      <c r="A214" s="30"/>
      <c r="B214" s="30"/>
      <c r="C214" s="30"/>
      <c r="D214" s="30"/>
      <c r="E214" s="30"/>
      <c r="F214" s="30"/>
      <c r="G214" s="30"/>
    </row>
    <row r="215" spans="1:7" s="28" customFormat="1" ht="13.8" x14ac:dyDescent="0.3">
      <c r="A215" s="30"/>
      <c r="B215" s="30"/>
      <c r="C215" s="30"/>
      <c r="D215" s="30"/>
      <c r="E215" s="30"/>
      <c r="F215" s="30"/>
      <c r="G215" s="30"/>
    </row>
    <row r="216" spans="1:7" s="28" customFormat="1" ht="13.8" x14ac:dyDescent="0.3">
      <c r="A216" s="30"/>
      <c r="B216" s="30"/>
      <c r="C216" s="30"/>
      <c r="D216" s="30"/>
      <c r="E216" s="30"/>
      <c r="F216" s="30"/>
      <c r="G216" s="30"/>
    </row>
    <row r="217" spans="1:7" s="28" customFormat="1" ht="13.8" x14ac:dyDescent="0.3">
      <c r="A217" s="30"/>
      <c r="B217" s="30"/>
      <c r="C217" s="30"/>
      <c r="D217" s="30"/>
      <c r="E217" s="30"/>
      <c r="F217" s="30"/>
      <c r="G217" s="30"/>
    </row>
    <row r="218" spans="1:7" s="28" customFormat="1" ht="13.8" x14ac:dyDescent="0.3">
      <c r="A218" s="30"/>
      <c r="B218" s="30"/>
      <c r="C218" s="30"/>
      <c r="D218" s="30"/>
      <c r="E218" s="30"/>
      <c r="F218" s="30"/>
      <c r="G218" s="30"/>
    </row>
    <row r="219" spans="1:7" s="28" customFormat="1" ht="13.8" x14ac:dyDescent="0.3">
      <c r="A219" s="30"/>
      <c r="B219" s="30"/>
      <c r="C219" s="30"/>
      <c r="D219" s="30"/>
      <c r="E219" s="30"/>
      <c r="F219" s="30"/>
      <c r="G219" s="30"/>
    </row>
    <row r="220" spans="1:7" s="28" customFormat="1" ht="13.8" x14ac:dyDescent="0.3">
      <c r="A220" s="30"/>
      <c r="B220" s="30"/>
      <c r="C220" s="30"/>
      <c r="D220" s="30"/>
      <c r="E220" s="30"/>
      <c r="F220" s="30"/>
      <c r="G220" s="30"/>
    </row>
    <row r="221" spans="1:7" s="28" customFormat="1" ht="13.8" x14ac:dyDescent="0.3">
      <c r="A221" s="30"/>
      <c r="B221" s="30"/>
      <c r="C221" s="30"/>
      <c r="D221" s="30"/>
      <c r="E221" s="30"/>
      <c r="F221" s="30"/>
      <c r="G221" s="30"/>
    </row>
    <row r="222" spans="1:7" s="28" customFormat="1" ht="13.8" x14ac:dyDescent="0.3">
      <c r="A222" s="30"/>
      <c r="B222" s="30"/>
      <c r="C222" s="30"/>
      <c r="D222" s="30"/>
      <c r="E222" s="30"/>
      <c r="F222" s="30"/>
      <c r="G222" s="30"/>
    </row>
    <row r="223" spans="1:7" s="28" customFormat="1" ht="13.8" x14ac:dyDescent="0.3">
      <c r="A223" s="30"/>
      <c r="B223" s="30"/>
      <c r="C223" s="30"/>
      <c r="D223" s="30"/>
      <c r="E223" s="30"/>
      <c r="F223" s="30"/>
      <c r="G223" s="30"/>
    </row>
    <row r="224" spans="1:7" s="28" customFormat="1" ht="13.8" x14ac:dyDescent="0.3">
      <c r="A224" s="30"/>
      <c r="B224" s="30"/>
      <c r="C224" s="30"/>
      <c r="D224" s="30"/>
      <c r="E224" s="30"/>
      <c r="F224" s="30"/>
      <c r="G224" s="30"/>
    </row>
    <row r="225" spans="1:7" s="28" customFormat="1" ht="13.8" x14ac:dyDescent="0.3">
      <c r="A225" s="30"/>
      <c r="B225" s="30"/>
      <c r="C225" s="30"/>
      <c r="D225" s="30"/>
      <c r="E225" s="30"/>
      <c r="F225" s="30"/>
      <c r="G225" s="30"/>
    </row>
    <row r="226" spans="1:7" s="28" customFormat="1" ht="13.8" x14ac:dyDescent="0.3">
      <c r="A226" s="30"/>
      <c r="B226" s="30"/>
      <c r="C226" s="30"/>
      <c r="D226" s="30"/>
      <c r="E226" s="30"/>
      <c r="F226" s="30"/>
      <c r="G226" s="30"/>
    </row>
    <row r="227" spans="1:7" s="28" customFormat="1" ht="13.8" x14ac:dyDescent="0.3">
      <c r="A227" s="30"/>
      <c r="B227" s="30"/>
      <c r="C227" s="30"/>
      <c r="D227" s="30"/>
      <c r="E227" s="30"/>
      <c r="F227" s="30"/>
      <c r="G227" s="30"/>
    </row>
    <row r="228" spans="1:7" s="28" customFormat="1" ht="13.8" x14ac:dyDescent="0.3">
      <c r="A228" s="30"/>
      <c r="B228" s="30"/>
      <c r="C228" s="30"/>
      <c r="D228" s="30"/>
      <c r="E228" s="30"/>
      <c r="F228" s="30"/>
      <c r="G228" s="30"/>
    </row>
    <row r="229" spans="1:7" s="28" customFormat="1" ht="13.8" x14ac:dyDescent="0.3">
      <c r="A229" s="30"/>
      <c r="B229" s="30"/>
      <c r="C229" s="30"/>
      <c r="D229" s="30"/>
      <c r="E229" s="30"/>
      <c r="F229" s="30"/>
      <c r="G229" s="30"/>
    </row>
    <row r="230" spans="1:7" s="28" customFormat="1" ht="13.8" x14ac:dyDescent="0.3">
      <c r="A230" s="30"/>
      <c r="B230" s="30"/>
      <c r="C230" s="30"/>
      <c r="D230" s="30"/>
      <c r="E230" s="30"/>
      <c r="F230" s="30"/>
      <c r="G230" s="30"/>
    </row>
    <row r="231" spans="1:7" s="28" customFormat="1" ht="13.8" x14ac:dyDescent="0.3">
      <c r="A231" s="30"/>
      <c r="B231" s="30"/>
      <c r="C231" s="30"/>
      <c r="D231" s="30"/>
      <c r="E231" s="30"/>
      <c r="F231" s="30"/>
      <c r="G231" s="30"/>
    </row>
    <row r="232" spans="1:7" s="28" customFormat="1" ht="13.8" x14ac:dyDescent="0.3">
      <c r="A232" s="30"/>
      <c r="B232" s="30"/>
      <c r="C232" s="30"/>
      <c r="D232" s="30"/>
      <c r="E232" s="30"/>
      <c r="F232" s="30"/>
      <c r="G232" s="30"/>
    </row>
    <row r="233" spans="1:7" s="28" customFormat="1" ht="13.8" x14ac:dyDescent="0.3">
      <c r="A233" s="30"/>
      <c r="B233" s="30"/>
      <c r="C233" s="30"/>
      <c r="D233" s="30"/>
      <c r="E233" s="30"/>
      <c r="F233" s="30"/>
      <c r="G233" s="30"/>
    </row>
    <row r="234" spans="1:7" s="28" customFormat="1" ht="13.8" x14ac:dyDescent="0.3">
      <c r="A234" s="30"/>
      <c r="B234" s="30"/>
      <c r="C234" s="30"/>
      <c r="D234" s="30"/>
      <c r="E234" s="30"/>
      <c r="F234" s="30"/>
      <c r="G234" s="30"/>
    </row>
    <row r="235" spans="1:7" s="28" customFormat="1" ht="13.8" x14ac:dyDescent="0.3">
      <c r="A235" s="30"/>
      <c r="B235" s="30"/>
      <c r="C235" s="30"/>
      <c r="D235" s="30"/>
      <c r="E235" s="30"/>
      <c r="F235" s="30"/>
      <c r="G235" s="30"/>
    </row>
    <row r="236" spans="1:7" s="28" customFormat="1" ht="13.8" x14ac:dyDescent="0.3">
      <c r="A236" s="30"/>
      <c r="B236" s="30"/>
      <c r="C236" s="30"/>
      <c r="D236" s="30"/>
      <c r="E236" s="30"/>
      <c r="F236" s="30"/>
      <c r="G236" s="30"/>
    </row>
    <row r="237" spans="1:7" s="28" customFormat="1" ht="13.8" x14ac:dyDescent="0.3">
      <c r="A237" s="30"/>
      <c r="B237" s="30"/>
      <c r="C237" s="30"/>
      <c r="D237" s="30"/>
      <c r="E237" s="30"/>
      <c r="F237" s="30"/>
      <c r="G237" s="30"/>
    </row>
    <row r="238" spans="1:7" s="28" customFormat="1" ht="13.8" x14ac:dyDescent="0.3">
      <c r="A238" s="30"/>
      <c r="B238" s="30"/>
      <c r="C238" s="30"/>
      <c r="D238" s="30"/>
      <c r="E238" s="30"/>
      <c r="F238" s="30"/>
      <c r="G238" s="30"/>
    </row>
    <row r="239" spans="1:7" s="28" customFormat="1" ht="13.8" x14ac:dyDescent="0.3">
      <c r="A239" s="30"/>
      <c r="B239" s="30"/>
      <c r="C239" s="30"/>
      <c r="D239" s="30"/>
      <c r="E239" s="30"/>
      <c r="F239" s="30"/>
      <c r="G239" s="30"/>
    </row>
    <row r="240" spans="1:7" s="28" customFormat="1" ht="13.8" x14ac:dyDescent="0.3">
      <c r="A240" s="30"/>
      <c r="B240" s="30"/>
      <c r="C240" s="30"/>
      <c r="D240" s="30"/>
      <c r="E240" s="30"/>
      <c r="F240" s="30"/>
      <c r="G240" s="30"/>
    </row>
    <row r="241" spans="1:7" s="28" customFormat="1" ht="13.8" x14ac:dyDescent="0.3">
      <c r="A241" s="30"/>
      <c r="B241" s="30"/>
      <c r="C241" s="30"/>
      <c r="D241" s="30"/>
      <c r="E241" s="30"/>
      <c r="F241" s="30"/>
      <c r="G241" s="30"/>
    </row>
    <row r="242" spans="1:7" s="28" customFormat="1" ht="13.8" x14ac:dyDescent="0.3">
      <c r="A242" s="30"/>
      <c r="B242" s="30"/>
      <c r="C242" s="30"/>
      <c r="D242" s="30"/>
      <c r="E242" s="30"/>
      <c r="F242" s="30"/>
      <c r="G242" s="30"/>
    </row>
    <row r="243" spans="1:7" s="28" customFormat="1" ht="13.8" x14ac:dyDescent="0.3">
      <c r="A243" s="30"/>
      <c r="B243" s="30"/>
      <c r="C243" s="30"/>
      <c r="D243" s="30"/>
      <c r="E243" s="30"/>
      <c r="F243" s="30"/>
      <c r="G243" s="30"/>
    </row>
    <row r="244" spans="1:7" s="28" customFormat="1" ht="13.8" x14ac:dyDescent="0.3">
      <c r="A244" s="30"/>
      <c r="B244" s="30"/>
      <c r="C244" s="30"/>
      <c r="D244" s="30"/>
      <c r="E244" s="30"/>
      <c r="F244" s="30"/>
      <c r="G244" s="30"/>
    </row>
    <row r="245" spans="1:7" s="28" customFormat="1" ht="13.8" x14ac:dyDescent="0.3">
      <c r="A245" s="30"/>
      <c r="B245" s="30"/>
      <c r="C245" s="30"/>
      <c r="D245" s="30"/>
      <c r="E245" s="30"/>
      <c r="F245" s="30"/>
      <c r="G245" s="30"/>
    </row>
    <row r="246" spans="1:7" s="28" customFormat="1" ht="13.8" x14ac:dyDescent="0.3">
      <c r="A246" s="30"/>
      <c r="B246" s="30"/>
      <c r="C246" s="30"/>
      <c r="D246" s="30"/>
      <c r="E246" s="30"/>
      <c r="F246" s="30"/>
      <c r="G246" s="30"/>
    </row>
    <row r="247" spans="1:7" s="28" customFormat="1" ht="13.8" x14ac:dyDescent="0.3">
      <c r="A247" s="30"/>
      <c r="B247" s="30"/>
      <c r="C247" s="30"/>
      <c r="D247" s="30"/>
      <c r="E247" s="30"/>
      <c r="F247" s="30"/>
      <c r="G247" s="30"/>
    </row>
    <row r="248" spans="1:7" s="28" customFormat="1" ht="13.8" x14ac:dyDescent="0.3">
      <c r="A248" s="30"/>
      <c r="B248" s="30"/>
      <c r="C248" s="30"/>
      <c r="D248" s="30"/>
      <c r="E248" s="30"/>
      <c r="F248" s="30"/>
      <c r="G248" s="30"/>
    </row>
    <row r="249" spans="1:7" s="28" customFormat="1" ht="13.8" x14ac:dyDescent="0.3">
      <c r="A249" s="30"/>
      <c r="B249" s="30"/>
      <c r="C249" s="30"/>
      <c r="D249" s="30"/>
      <c r="E249" s="30"/>
      <c r="F249" s="30"/>
      <c r="G249" s="30"/>
    </row>
    <row r="250" spans="1:7" s="28" customFormat="1" ht="13.8" x14ac:dyDescent="0.3">
      <c r="A250" s="30"/>
      <c r="B250" s="30"/>
      <c r="C250" s="30"/>
      <c r="D250" s="30"/>
      <c r="E250" s="30"/>
      <c r="F250" s="30"/>
      <c r="G250" s="30"/>
    </row>
    <row r="251" spans="1:7" s="28" customFormat="1" ht="13.8" x14ac:dyDescent="0.3">
      <c r="A251" s="30"/>
      <c r="B251" s="30"/>
      <c r="C251" s="30"/>
      <c r="D251" s="30"/>
      <c r="E251" s="30"/>
      <c r="F251" s="30"/>
      <c r="G251" s="30"/>
    </row>
    <row r="252" spans="1:7" s="28" customFormat="1" ht="13.8" x14ac:dyDescent="0.3">
      <c r="A252" s="30"/>
      <c r="B252" s="30"/>
      <c r="C252" s="30"/>
      <c r="D252" s="30"/>
      <c r="E252" s="30"/>
      <c r="F252" s="30"/>
      <c r="G252" s="30"/>
    </row>
    <row r="253" spans="1:7" s="28" customFormat="1" ht="13.8" x14ac:dyDescent="0.3">
      <c r="A253" s="30"/>
      <c r="B253" s="30"/>
      <c r="C253" s="30"/>
      <c r="D253" s="30"/>
      <c r="E253" s="30"/>
      <c r="F253" s="30"/>
      <c r="G253" s="30"/>
    </row>
    <row r="254" spans="1:7" s="28" customFormat="1" ht="13.8" x14ac:dyDescent="0.3">
      <c r="A254" s="30"/>
      <c r="B254" s="30"/>
      <c r="C254" s="30"/>
      <c r="D254" s="30"/>
      <c r="E254" s="30"/>
      <c r="F254" s="30"/>
      <c r="G254" s="30"/>
    </row>
    <row r="255" spans="1:7" s="28" customFormat="1" ht="13.8" x14ac:dyDescent="0.3">
      <c r="A255" s="30"/>
      <c r="B255" s="30"/>
      <c r="C255" s="30"/>
      <c r="D255" s="30"/>
      <c r="E255" s="30"/>
      <c r="F255" s="30"/>
      <c r="G255" s="30"/>
    </row>
    <row r="256" spans="1:7" s="28" customFormat="1" ht="13.8" x14ac:dyDescent="0.3">
      <c r="A256" s="30"/>
      <c r="B256" s="30"/>
      <c r="C256" s="30"/>
      <c r="D256" s="30"/>
      <c r="E256" s="30"/>
      <c r="F256" s="30"/>
      <c r="G256" s="30"/>
    </row>
    <row r="257" spans="1:7" s="28" customFormat="1" ht="13.8" x14ac:dyDescent="0.3">
      <c r="A257" s="30"/>
      <c r="B257" s="30"/>
      <c r="C257" s="30"/>
      <c r="D257" s="30"/>
      <c r="E257" s="30"/>
      <c r="F257" s="30"/>
      <c r="G257" s="30"/>
    </row>
    <row r="258" spans="1:7" s="28" customFormat="1" ht="13.8" x14ac:dyDescent="0.3">
      <c r="A258" s="30"/>
      <c r="B258" s="30"/>
      <c r="C258" s="30"/>
      <c r="D258" s="30"/>
      <c r="E258" s="30"/>
      <c r="F258" s="30"/>
      <c r="G258" s="30"/>
    </row>
    <row r="259" spans="1:7" s="28" customFormat="1" ht="13.8" x14ac:dyDescent="0.3">
      <c r="A259" s="30"/>
      <c r="B259" s="30"/>
      <c r="C259" s="30"/>
      <c r="D259" s="30"/>
      <c r="E259" s="30"/>
      <c r="F259" s="30"/>
      <c r="G259" s="30"/>
    </row>
    <row r="260" spans="1:7" s="28" customFormat="1" ht="13.8" x14ac:dyDescent="0.3">
      <c r="A260" s="30"/>
      <c r="B260" s="30"/>
      <c r="C260" s="30"/>
      <c r="D260" s="30"/>
      <c r="E260" s="30"/>
      <c r="F260" s="30"/>
      <c r="G260" s="30"/>
    </row>
    <row r="261" spans="1:7" s="28" customFormat="1" ht="13.8" x14ac:dyDescent="0.3">
      <c r="A261" s="30"/>
      <c r="B261" s="30"/>
      <c r="C261" s="30"/>
      <c r="D261" s="30"/>
      <c r="E261" s="30"/>
      <c r="F261" s="30"/>
      <c r="G261" s="30"/>
    </row>
    <row r="262" spans="1:7" s="28" customFormat="1" ht="13.8" x14ac:dyDescent="0.3">
      <c r="A262" s="30"/>
      <c r="B262" s="30"/>
      <c r="C262" s="30"/>
      <c r="D262" s="30"/>
      <c r="E262" s="30"/>
      <c r="F262" s="30"/>
      <c r="G262" s="30"/>
    </row>
    <row r="263" spans="1:7" s="28" customFormat="1" ht="13.8" x14ac:dyDescent="0.3">
      <c r="A263" s="30"/>
      <c r="B263" s="30"/>
      <c r="C263" s="30"/>
      <c r="D263" s="30"/>
      <c r="E263" s="30"/>
      <c r="F263" s="30"/>
      <c r="G263" s="30"/>
    </row>
    <row r="264" spans="1:7" s="28" customFormat="1" ht="13.8" x14ac:dyDescent="0.3">
      <c r="A264" s="30"/>
      <c r="B264" s="30"/>
      <c r="C264" s="30"/>
      <c r="D264" s="30"/>
      <c r="E264" s="30"/>
      <c r="F264" s="30"/>
      <c r="G264" s="30"/>
    </row>
    <row r="265" spans="1:7" s="28" customFormat="1" ht="13.8" x14ac:dyDescent="0.3">
      <c r="A265" s="30"/>
      <c r="B265" s="30"/>
      <c r="C265" s="30"/>
      <c r="D265" s="30"/>
      <c r="E265" s="30"/>
      <c r="F265" s="30"/>
      <c r="G265" s="30"/>
    </row>
    <row r="266" spans="1:7" s="28" customFormat="1" ht="13.8" x14ac:dyDescent="0.3">
      <c r="A266" s="30"/>
      <c r="B266" s="30"/>
      <c r="C266" s="30"/>
      <c r="D266" s="30"/>
      <c r="E266" s="30"/>
      <c r="F266" s="30"/>
      <c r="G266" s="30"/>
    </row>
    <row r="267" spans="1:7" s="28" customFormat="1" ht="13.8" x14ac:dyDescent="0.3">
      <c r="A267" s="30"/>
      <c r="B267" s="30"/>
      <c r="C267" s="30"/>
      <c r="D267" s="30"/>
      <c r="E267" s="30"/>
      <c r="F267" s="30"/>
      <c r="G267" s="30"/>
    </row>
    <row r="268" spans="1:7" s="28" customFormat="1" ht="13.8" x14ac:dyDescent="0.3">
      <c r="A268" s="30"/>
      <c r="B268" s="30"/>
      <c r="C268" s="30"/>
      <c r="D268" s="30"/>
      <c r="E268" s="30"/>
      <c r="F268" s="30"/>
      <c r="G268" s="30"/>
    </row>
    <row r="269" spans="1:7" s="28" customFormat="1" ht="13.8" x14ac:dyDescent="0.3">
      <c r="A269" s="30"/>
      <c r="B269" s="30"/>
      <c r="C269" s="30"/>
      <c r="D269" s="30"/>
      <c r="E269" s="30"/>
      <c r="F269" s="30"/>
      <c r="G269" s="30"/>
    </row>
    <row r="270" spans="1:7" s="28" customFormat="1" ht="13.8" x14ac:dyDescent="0.3">
      <c r="A270" s="30"/>
      <c r="B270" s="30"/>
      <c r="C270" s="30"/>
      <c r="D270" s="30"/>
      <c r="E270" s="30"/>
      <c r="F270" s="30"/>
      <c r="G270" s="30"/>
    </row>
    <row r="271" spans="1:7" s="28" customFormat="1" ht="13.8" x14ac:dyDescent="0.3">
      <c r="A271" s="30"/>
      <c r="B271" s="30"/>
      <c r="C271" s="30"/>
      <c r="D271" s="30"/>
      <c r="E271" s="30"/>
      <c r="F271" s="30"/>
      <c r="G271" s="30"/>
    </row>
    <row r="272" spans="1:7" s="28" customFormat="1" ht="13.8" x14ac:dyDescent="0.3">
      <c r="A272" s="30"/>
      <c r="B272" s="30"/>
      <c r="C272" s="30"/>
      <c r="D272" s="30"/>
      <c r="E272" s="30"/>
      <c r="F272" s="30"/>
      <c r="G272" s="30"/>
    </row>
    <row r="273" spans="1:7" s="28" customFormat="1" ht="13.8" x14ac:dyDescent="0.3">
      <c r="A273" s="30"/>
      <c r="B273" s="30"/>
      <c r="C273" s="30"/>
      <c r="D273" s="30"/>
      <c r="E273" s="30"/>
      <c r="F273" s="30"/>
      <c r="G273" s="30"/>
    </row>
    <row r="274" spans="1:7" s="28" customFormat="1" ht="13.8" x14ac:dyDescent="0.3">
      <c r="A274" s="30"/>
      <c r="B274" s="30"/>
      <c r="C274" s="30"/>
      <c r="D274" s="30"/>
      <c r="E274" s="30"/>
      <c r="F274" s="30"/>
      <c r="G274" s="30"/>
    </row>
    <row r="275" spans="1:7" s="28" customFormat="1" ht="13.8" x14ac:dyDescent="0.3">
      <c r="A275" s="30"/>
      <c r="B275" s="30"/>
      <c r="C275" s="30"/>
      <c r="D275" s="30"/>
      <c r="E275" s="30"/>
      <c r="F275" s="30"/>
      <c r="G275" s="30"/>
    </row>
    <row r="276" spans="1:7" s="28" customFormat="1" ht="13.8" x14ac:dyDescent="0.3">
      <c r="A276" s="30"/>
      <c r="B276" s="30"/>
      <c r="C276" s="30"/>
      <c r="D276" s="30"/>
      <c r="E276" s="30"/>
      <c r="F276" s="30"/>
      <c r="G276" s="30"/>
    </row>
    <row r="277" spans="1:7" s="28" customFormat="1" ht="13.8" x14ac:dyDescent="0.3">
      <c r="A277" s="30"/>
      <c r="B277" s="30"/>
      <c r="C277" s="30"/>
      <c r="D277" s="30"/>
      <c r="E277" s="30"/>
      <c r="F277" s="30"/>
      <c r="G277" s="30"/>
    </row>
    <row r="278" spans="1:7" s="28" customFormat="1" ht="13.8" x14ac:dyDescent="0.3">
      <c r="A278" s="30"/>
      <c r="B278" s="30"/>
      <c r="C278" s="30"/>
      <c r="D278" s="30"/>
      <c r="E278" s="30"/>
      <c r="F278" s="30"/>
      <c r="G278" s="30"/>
    </row>
    <row r="279" spans="1:7" s="28" customFormat="1" ht="13.8" x14ac:dyDescent="0.3">
      <c r="A279" s="30"/>
      <c r="B279" s="30"/>
      <c r="C279" s="30"/>
      <c r="D279" s="30"/>
      <c r="E279" s="30"/>
      <c r="F279" s="30"/>
      <c r="G279" s="30"/>
    </row>
    <row r="280" spans="1:7" s="28" customFormat="1" ht="13.8" x14ac:dyDescent="0.3">
      <c r="A280" s="30"/>
      <c r="B280" s="30"/>
      <c r="C280" s="30"/>
      <c r="D280" s="30"/>
      <c r="E280" s="30"/>
      <c r="F280" s="30"/>
      <c r="G280" s="30"/>
    </row>
    <row r="281" spans="1:7" s="28" customFormat="1" ht="13.8" x14ac:dyDescent="0.3">
      <c r="A281" s="30"/>
      <c r="B281" s="30"/>
      <c r="C281" s="30"/>
      <c r="D281" s="30"/>
      <c r="E281" s="30"/>
      <c r="F281" s="30"/>
      <c r="G281" s="30"/>
    </row>
    <row r="282" spans="1:7" s="28" customFormat="1" ht="13.8" x14ac:dyDescent="0.3">
      <c r="A282" s="30"/>
      <c r="B282" s="30"/>
      <c r="C282" s="30"/>
      <c r="D282" s="30"/>
      <c r="E282" s="30"/>
      <c r="F282" s="30"/>
      <c r="G282" s="30"/>
    </row>
    <row r="283" spans="1:7" s="28" customFormat="1" ht="13.8" x14ac:dyDescent="0.3">
      <c r="A283" s="30"/>
      <c r="B283" s="30"/>
      <c r="C283" s="30"/>
      <c r="D283" s="30"/>
      <c r="E283" s="30"/>
      <c r="F283" s="30"/>
      <c r="G283" s="30"/>
    </row>
    <row r="284" spans="1:7" s="28" customFormat="1" ht="13.8" x14ac:dyDescent="0.3">
      <c r="A284" s="30"/>
      <c r="B284" s="30"/>
      <c r="C284" s="30"/>
      <c r="D284" s="30"/>
      <c r="E284" s="30"/>
      <c r="F284" s="30"/>
      <c r="G284" s="30"/>
    </row>
    <row r="285" spans="1:7" s="28" customFormat="1" ht="13.8" x14ac:dyDescent="0.3">
      <c r="A285" s="30"/>
      <c r="B285" s="30"/>
      <c r="C285" s="30"/>
      <c r="D285" s="30"/>
      <c r="E285" s="30"/>
      <c r="F285" s="30"/>
      <c r="G285" s="30"/>
    </row>
    <row r="286" spans="1:7" s="28" customFormat="1" ht="13.8" x14ac:dyDescent="0.3">
      <c r="A286" s="30"/>
      <c r="B286" s="30"/>
      <c r="C286" s="30"/>
      <c r="D286" s="30"/>
      <c r="E286" s="30"/>
      <c r="F286" s="30"/>
      <c r="G286" s="30"/>
    </row>
    <row r="287" spans="1:7" s="28" customFormat="1" ht="13.8" x14ac:dyDescent="0.3">
      <c r="A287" s="30"/>
      <c r="B287" s="30"/>
      <c r="C287" s="30"/>
      <c r="D287" s="30"/>
      <c r="E287" s="30"/>
      <c r="F287" s="30"/>
      <c r="G287" s="30"/>
    </row>
    <row r="288" spans="1:7" s="28" customFormat="1" ht="13.8" x14ac:dyDescent="0.3">
      <c r="A288" s="30"/>
      <c r="B288" s="30"/>
      <c r="C288" s="30"/>
      <c r="D288" s="30"/>
      <c r="E288" s="30"/>
      <c r="F288" s="30"/>
      <c r="G288" s="30"/>
    </row>
    <row r="289" spans="1:7" s="28" customFormat="1" ht="13.8" x14ac:dyDescent="0.3">
      <c r="A289" s="30"/>
      <c r="B289" s="30"/>
      <c r="C289" s="30"/>
      <c r="D289" s="30"/>
      <c r="E289" s="30"/>
      <c r="F289" s="30"/>
      <c r="G289" s="30"/>
    </row>
    <row r="290" spans="1:7" s="28" customFormat="1" ht="13.8" x14ac:dyDescent="0.3">
      <c r="A290" s="30"/>
      <c r="B290" s="30"/>
      <c r="C290" s="30"/>
      <c r="D290" s="30"/>
      <c r="E290" s="30"/>
      <c r="F290" s="30"/>
      <c r="G290" s="30"/>
    </row>
    <row r="291" spans="1:7" s="28" customFormat="1" ht="13.8" x14ac:dyDescent="0.3">
      <c r="A291" s="30"/>
      <c r="B291" s="30"/>
      <c r="C291" s="30"/>
      <c r="D291" s="30"/>
      <c r="E291" s="30"/>
      <c r="F291" s="30"/>
      <c r="G291" s="30"/>
    </row>
    <row r="292" spans="1:7" s="28" customFormat="1" ht="13.8" x14ac:dyDescent="0.3">
      <c r="A292" s="30"/>
      <c r="B292" s="30"/>
      <c r="C292" s="30"/>
      <c r="D292" s="30"/>
      <c r="E292" s="30"/>
      <c r="F292" s="30"/>
      <c r="G292" s="30"/>
    </row>
    <row r="293" spans="1:7" s="28" customFormat="1" ht="13.8" x14ac:dyDescent="0.3">
      <c r="A293" s="30"/>
      <c r="B293" s="30"/>
      <c r="C293" s="30"/>
      <c r="D293" s="30"/>
      <c r="E293" s="30"/>
      <c r="F293" s="30"/>
      <c r="G293" s="30"/>
    </row>
    <row r="294" spans="1:7" s="28" customFormat="1" ht="13.8" x14ac:dyDescent="0.3">
      <c r="A294" s="30"/>
      <c r="B294" s="30"/>
      <c r="C294" s="30"/>
      <c r="D294" s="30"/>
      <c r="E294" s="30"/>
      <c r="F294" s="30"/>
      <c r="G294" s="30"/>
    </row>
    <row r="295" spans="1:7" s="28" customFormat="1" ht="13.8" x14ac:dyDescent="0.3">
      <c r="A295" s="30"/>
      <c r="B295" s="30"/>
      <c r="C295" s="30"/>
      <c r="D295" s="30"/>
      <c r="E295" s="30"/>
      <c r="F295" s="30"/>
      <c r="G295" s="30"/>
    </row>
    <row r="296" spans="1:7" s="28" customFormat="1" ht="13.8" x14ac:dyDescent="0.3">
      <c r="A296" s="30"/>
      <c r="B296" s="30"/>
      <c r="C296" s="30"/>
      <c r="D296" s="30"/>
      <c r="E296" s="30"/>
      <c r="F296" s="30"/>
      <c r="G296" s="30"/>
    </row>
    <row r="297" spans="1:7" s="28" customFormat="1" ht="13.8" x14ac:dyDescent="0.3">
      <c r="A297" s="30"/>
      <c r="B297" s="30"/>
      <c r="C297" s="30"/>
      <c r="D297" s="30"/>
      <c r="E297" s="30"/>
      <c r="F297" s="30"/>
      <c r="G297" s="30"/>
    </row>
    <row r="298" spans="1:7" s="28" customFormat="1" ht="13.8" x14ac:dyDescent="0.3">
      <c r="A298" s="30"/>
      <c r="B298" s="30"/>
      <c r="C298" s="30"/>
      <c r="D298" s="30"/>
      <c r="E298" s="30"/>
      <c r="F298" s="30"/>
      <c r="G298" s="30"/>
    </row>
    <row r="299" spans="1:7" s="28" customFormat="1" ht="13.8" x14ac:dyDescent="0.3">
      <c r="A299" s="30"/>
      <c r="B299" s="30"/>
      <c r="C299" s="30"/>
      <c r="D299" s="30"/>
      <c r="E299" s="30"/>
      <c r="F299" s="30"/>
      <c r="G299" s="30"/>
    </row>
    <row r="300" spans="1:7" s="28" customFormat="1" ht="13.8" x14ac:dyDescent="0.3">
      <c r="A300" s="30"/>
      <c r="B300" s="30"/>
      <c r="C300" s="30"/>
      <c r="D300" s="30"/>
      <c r="E300" s="30"/>
      <c r="F300" s="30"/>
      <c r="G300" s="30"/>
    </row>
    <row r="301" spans="1:7" s="28" customFormat="1" ht="13.8" x14ac:dyDescent="0.3">
      <c r="A301" s="30"/>
      <c r="B301" s="30"/>
      <c r="C301" s="30"/>
      <c r="D301" s="30"/>
      <c r="E301" s="30"/>
      <c r="F301" s="30"/>
      <c r="G301" s="30"/>
    </row>
    <row r="302" spans="1:7" s="28" customFormat="1" ht="13.8" x14ac:dyDescent="0.3">
      <c r="A302" s="30"/>
      <c r="B302" s="30"/>
      <c r="C302" s="30"/>
      <c r="D302" s="30"/>
      <c r="E302" s="30"/>
      <c r="F302" s="30"/>
      <c r="G302" s="30"/>
    </row>
    <row r="303" spans="1:7" s="28" customFormat="1" ht="13.8" x14ac:dyDescent="0.3">
      <c r="A303" s="30"/>
      <c r="B303" s="30"/>
      <c r="C303" s="30"/>
      <c r="D303" s="30"/>
      <c r="E303" s="30"/>
      <c r="F303" s="30"/>
      <c r="G303" s="30"/>
    </row>
    <row r="304" spans="1:7" s="28" customFormat="1" ht="13.8" x14ac:dyDescent="0.3">
      <c r="A304" s="30"/>
      <c r="B304" s="30"/>
      <c r="C304" s="30"/>
      <c r="D304" s="30"/>
      <c r="E304" s="30"/>
      <c r="F304" s="30"/>
      <c r="G304" s="30"/>
    </row>
    <row r="305" spans="1:7" s="28" customFormat="1" ht="13.8" x14ac:dyDescent="0.3">
      <c r="A305" s="30"/>
      <c r="B305" s="30"/>
      <c r="C305" s="30"/>
      <c r="D305" s="30"/>
      <c r="E305" s="30"/>
      <c r="F305" s="30"/>
      <c r="G305" s="30"/>
    </row>
    <row r="306" spans="1:7" s="28" customFormat="1" ht="13.8" x14ac:dyDescent="0.3">
      <c r="A306" s="30"/>
      <c r="B306" s="30"/>
      <c r="C306" s="30"/>
      <c r="D306" s="30"/>
      <c r="E306" s="30"/>
      <c r="F306" s="30"/>
      <c r="G306" s="30"/>
    </row>
    <row r="307" spans="1:7" s="28" customFormat="1" ht="13.8" x14ac:dyDescent="0.3">
      <c r="A307" s="30"/>
      <c r="B307" s="30"/>
      <c r="C307" s="30"/>
      <c r="D307" s="30"/>
      <c r="E307" s="30"/>
      <c r="F307" s="30"/>
      <c r="G307" s="30"/>
    </row>
    <row r="308" spans="1:7" s="28" customFormat="1" ht="13.8" x14ac:dyDescent="0.3">
      <c r="A308" s="30"/>
      <c r="B308" s="30"/>
      <c r="C308" s="30"/>
      <c r="D308" s="30"/>
      <c r="E308" s="30"/>
      <c r="F308" s="30"/>
      <c r="G308" s="30"/>
    </row>
    <row r="309" spans="1:7" s="28" customFormat="1" ht="13.8" x14ac:dyDescent="0.3">
      <c r="A309" s="30"/>
      <c r="B309" s="30"/>
      <c r="C309" s="30"/>
      <c r="D309" s="30"/>
      <c r="E309" s="30"/>
      <c r="F309" s="30"/>
      <c r="G309" s="30"/>
    </row>
    <row r="310" spans="1:7" s="28" customFormat="1" ht="13.8" x14ac:dyDescent="0.3">
      <c r="A310" s="30"/>
      <c r="B310" s="30"/>
      <c r="C310" s="30"/>
      <c r="D310" s="30"/>
      <c r="E310" s="30"/>
      <c r="F310" s="30"/>
      <c r="G310" s="30"/>
    </row>
    <row r="311" spans="1:7" s="28" customFormat="1" ht="13.8" x14ac:dyDescent="0.3">
      <c r="A311" s="30"/>
      <c r="B311" s="30"/>
      <c r="C311" s="30"/>
      <c r="D311" s="30"/>
      <c r="E311" s="30"/>
      <c r="F311" s="30"/>
      <c r="G311" s="30"/>
    </row>
    <row r="312" spans="1:7" s="28" customFormat="1" ht="13.8" x14ac:dyDescent="0.3">
      <c r="A312" s="30"/>
      <c r="B312" s="30"/>
      <c r="C312" s="30"/>
      <c r="D312" s="30"/>
      <c r="E312" s="30"/>
      <c r="F312" s="30"/>
      <c r="G312" s="30"/>
    </row>
    <row r="313" spans="1:7" s="28" customFormat="1" ht="13.8" x14ac:dyDescent="0.3">
      <c r="A313" s="30"/>
      <c r="B313" s="30"/>
      <c r="C313" s="30"/>
      <c r="D313" s="30"/>
      <c r="E313" s="30"/>
      <c r="F313" s="30"/>
      <c r="G313" s="30"/>
    </row>
    <row r="314" spans="1:7" s="28" customFormat="1" ht="13.8" x14ac:dyDescent="0.3">
      <c r="A314" s="30"/>
      <c r="B314" s="30"/>
      <c r="C314" s="30"/>
      <c r="D314" s="30"/>
      <c r="E314" s="30"/>
      <c r="F314" s="30"/>
      <c r="G314" s="30"/>
    </row>
    <row r="315" spans="1:7" s="28" customFormat="1" ht="13.8" x14ac:dyDescent="0.3">
      <c r="A315" s="30"/>
      <c r="B315" s="30"/>
      <c r="C315" s="30"/>
      <c r="D315" s="30"/>
      <c r="E315" s="30"/>
      <c r="F315" s="30"/>
      <c r="G315" s="30"/>
    </row>
    <row r="316" spans="1:7" s="28" customFormat="1" ht="13.8" x14ac:dyDescent="0.3">
      <c r="A316" s="30"/>
      <c r="B316" s="30"/>
      <c r="C316" s="30"/>
      <c r="D316" s="30"/>
      <c r="E316" s="30"/>
      <c r="F316" s="30"/>
      <c r="G316" s="30"/>
    </row>
    <row r="317" spans="1:7" s="28" customFormat="1" ht="13.8" x14ac:dyDescent="0.3">
      <c r="A317" s="30"/>
      <c r="B317" s="30"/>
      <c r="C317" s="30"/>
      <c r="D317" s="30"/>
      <c r="E317" s="30"/>
      <c r="F317" s="30"/>
      <c r="G317" s="30"/>
    </row>
    <row r="318" spans="1:7" s="28" customFormat="1" ht="13.8" x14ac:dyDescent="0.3">
      <c r="A318" s="30"/>
      <c r="B318" s="30"/>
      <c r="C318" s="30"/>
      <c r="D318" s="30"/>
      <c r="E318" s="30"/>
      <c r="F318" s="30"/>
      <c r="G318" s="30"/>
    </row>
    <row r="319" spans="1:7" s="28" customFormat="1" ht="13.8" x14ac:dyDescent="0.3">
      <c r="A319" s="30"/>
      <c r="B319" s="30"/>
      <c r="C319" s="30"/>
      <c r="D319" s="30"/>
      <c r="E319" s="30"/>
      <c r="F319" s="30"/>
      <c r="G319" s="30"/>
    </row>
    <row r="320" spans="1:7" s="28" customFormat="1" ht="13.8" x14ac:dyDescent="0.3">
      <c r="A320" s="30"/>
      <c r="B320" s="30"/>
      <c r="C320" s="30"/>
      <c r="D320" s="30"/>
      <c r="E320" s="30"/>
      <c r="F320" s="30"/>
      <c r="G320" s="30"/>
    </row>
    <row r="321" spans="1:7" s="28" customFormat="1" ht="13.8" x14ac:dyDescent="0.3">
      <c r="A321" s="30"/>
      <c r="B321" s="30"/>
      <c r="C321" s="30"/>
      <c r="D321" s="30"/>
      <c r="E321" s="30"/>
      <c r="F321" s="30"/>
      <c r="G321" s="30"/>
    </row>
    <row r="322" spans="1:7" s="28" customFormat="1" ht="13.8" x14ac:dyDescent="0.3">
      <c r="A322" s="30"/>
      <c r="B322" s="30"/>
      <c r="C322" s="30"/>
      <c r="D322" s="30"/>
      <c r="E322" s="30"/>
      <c r="F322" s="30"/>
      <c r="G322" s="30"/>
    </row>
    <row r="323" spans="1:7" s="28" customFormat="1" ht="13.8" x14ac:dyDescent="0.3">
      <c r="A323" s="30"/>
      <c r="B323" s="30"/>
      <c r="C323" s="30"/>
      <c r="D323" s="30"/>
      <c r="E323" s="30"/>
      <c r="F323" s="30"/>
      <c r="G323" s="30"/>
    </row>
    <row r="324" spans="1:7" s="28" customFormat="1" ht="13.8" x14ac:dyDescent="0.3">
      <c r="A324" s="30"/>
      <c r="B324" s="30"/>
      <c r="C324" s="30"/>
      <c r="D324" s="30"/>
      <c r="E324" s="30"/>
      <c r="F324" s="30"/>
      <c r="G324" s="30"/>
    </row>
    <row r="325" spans="1:7" s="28" customFormat="1" ht="13.8" x14ac:dyDescent="0.3">
      <c r="A325" s="30"/>
      <c r="B325" s="30"/>
      <c r="C325" s="30"/>
      <c r="D325" s="30"/>
      <c r="E325" s="30"/>
      <c r="F325" s="30"/>
      <c r="G325" s="30"/>
    </row>
    <row r="326" spans="1:7" s="28" customFormat="1" ht="13.8" x14ac:dyDescent="0.3">
      <c r="A326" s="30"/>
      <c r="B326" s="30"/>
      <c r="C326" s="30"/>
      <c r="D326" s="30"/>
      <c r="E326" s="30"/>
      <c r="F326" s="30"/>
      <c r="G326" s="30"/>
    </row>
    <row r="327" spans="1:7" s="28" customFormat="1" ht="13.8" x14ac:dyDescent="0.3">
      <c r="A327" s="30"/>
      <c r="B327" s="30"/>
      <c r="C327" s="30"/>
      <c r="D327" s="30"/>
      <c r="E327" s="30"/>
      <c r="F327" s="30"/>
      <c r="G327" s="30"/>
    </row>
    <row r="328" spans="1:7" s="28" customFormat="1" ht="13.8" x14ac:dyDescent="0.3">
      <c r="A328" s="30"/>
      <c r="B328" s="30"/>
      <c r="C328" s="30"/>
      <c r="D328" s="30"/>
      <c r="E328" s="30"/>
      <c r="F328" s="30"/>
      <c r="G328" s="30"/>
    </row>
    <row r="329" spans="1:7" s="28" customFormat="1" ht="13.8" x14ac:dyDescent="0.3">
      <c r="A329" s="30"/>
      <c r="B329" s="30"/>
      <c r="C329" s="30"/>
      <c r="D329" s="30"/>
      <c r="E329" s="30"/>
      <c r="F329" s="30"/>
      <c r="G329" s="30"/>
    </row>
    <row r="330" spans="1:7" s="28" customFormat="1" ht="13.8" x14ac:dyDescent="0.3">
      <c r="A330" s="30"/>
      <c r="B330" s="30"/>
      <c r="C330" s="30"/>
      <c r="D330" s="30"/>
      <c r="E330" s="30"/>
      <c r="F330" s="30"/>
      <c r="G330" s="30"/>
    </row>
    <row r="331" spans="1:7" s="28" customFormat="1" ht="13.8" x14ac:dyDescent="0.3">
      <c r="A331" s="30"/>
      <c r="B331" s="30"/>
      <c r="C331" s="30"/>
      <c r="D331" s="30"/>
      <c r="E331" s="30"/>
      <c r="F331" s="30"/>
      <c r="G331" s="30"/>
    </row>
    <row r="332" spans="1:7" s="28" customFormat="1" ht="13.8" x14ac:dyDescent="0.3">
      <c r="A332" s="30"/>
      <c r="B332" s="30"/>
      <c r="C332" s="30"/>
      <c r="D332" s="30"/>
      <c r="E332" s="30"/>
      <c r="F332" s="30"/>
      <c r="G332" s="30"/>
    </row>
    <row r="333" spans="1:7" s="28" customFormat="1" ht="13.8" x14ac:dyDescent="0.3">
      <c r="A333" s="30"/>
      <c r="B333" s="30"/>
      <c r="C333" s="30"/>
      <c r="D333" s="30"/>
      <c r="E333" s="30"/>
      <c r="F333" s="30"/>
      <c r="G333" s="30"/>
    </row>
    <row r="334" spans="1:7" s="28" customFormat="1" ht="13.8" x14ac:dyDescent="0.3">
      <c r="A334" s="30"/>
      <c r="B334" s="30"/>
      <c r="C334" s="30"/>
      <c r="D334" s="30"/>
      <c r="E334" s="30"/>
      <c r="F334" s="30"/>
      <c r="G334" s="30"/>
    </row>
    <row r="335" spans="1:7" s="28" customFormat="1" ht="13.8" x14ac:dyDescent="0.3">
      <c r="A335" s="30"/>
      <c r="B335" s="30"/>
      <c r="C335" s="30"/>
      <c r="D335" s="30"/>
      <c r="E335" s="30"/>
      <c r="F335" s="30"/>
      <c r="G335" s="30"/>
    </row>
    <row r="336" spans="1:7" s="28" customFormat="1" ht="13.8" x14ac:dyDescent="0.3">
      <c r="A336" s="30"/>
      <c r="B336" s="30"/>
      <c r="C336" s="30"/>
      <c r="D336" s="30"/>
      <c r="E336" s="30"/>
      <c r="F336" s="30"/>
      <c r="G336" s="30"/>
    </row>
    <row r="337" spans="1:7" s="28" customFormat="1" ht="13.8" x14ac:dyDescent="0.3">
      <c r="A337" s="30"/>
      <c r="B337" s="30"/>
      <c r="C337" s="30"/>
      <c r="D337" s="30"/>
      <c r="E337" s="30"/>
      <c r="F337" s="30"/>
      <c r="G337" s="30"/>
    </row>
    <row r="338" spans="1:7" s="28" customFormat="1" ht="13.8" x14ac:dyDescent="0.3">
      <c r="A338" s="30"/>
      <c r="B338" s="30"/>
      <c r="C338" s="30"/>
      <c r="D338" s="30"/>
      <c r="E338" s="30"/>
      <c r="F338" s="30"/>
      <c r="G338" s="30"/>
    </row>
    <row r="339" spans="1:7" s="28" customFormat="1" ht="13.8" x14ac:dyDescent="0.3">
      <c r="A339" s="30"/>
      <c r="B339" s="30"/>
      <c r="C339" s="30"/>
      <c r="D339" s="30"/>
      <c r="E339" s="30"/>
      <c r="F339" s="30"/>
      <c r="G339" s="30"/>
    </row>
    <row r="340" spans="1:7" s="28" customFormat="1" ht="13.8" x14ac:dyDescent="0.3">
      <c r="A340" s="30"/>
      <c r="B340" s="30"/>
      <c r="C340" s="30"/>
      <c r="D340" s="30"/>
      <c r="E340" s="30"/>
      <c r="F340" s="30"/>
      <c r="G340" s="30"/>
    </row>
    <row r="341" spans="1:7" s="28" customFormat="1" ht="13.8" x14ac:dyDescent="0.3">
      <c r="A341" s="30"/>
      <c r="B341" s="30"/>
      <c r="C341" s="30"/>
      <c r="D341" s="30"/>
      <c r="E341" s="30"/>
      <c r="F341" s="30"/>
      <c r="G341" s="30"/>
    </row>
    <row r="342" spans="1:7" s="28" customFormat="1" ht="13.8" x14ac:dyDescent="0.3">
      <c r="A342" s="30"/>
      <c r="B342" s="30"/>
      <c r="C342" s="30"/>
      <c r="D342" s="30"/>
      <c r="E342" s="30"/>
      <c r="F342" s="30"/>
      <c r="G342" s="30"/>
    </row>
    <row r="343" spans="1:7" s="28" customFormat="1" ht="13.8" x14ac:dyDescent="0.3">
      <c r="A343" s="30"/>
      <c r="B343" s="30"/>
      <c r="C343" s="30"/>
      <c r="D343" s="30"/>
      <c r="E343" s="30"/>
      <c r="F343" s="30"/>
      <c r="G343" s="30"/>
    </row>
    <row r="344" spans="1:7" s="28" customFormat="1" ht="13.8" x14ac:dyDescent="0.3">
      <c r="A344" s="30"/>
      <c r="B344" s="30"/>
      <c r="C344" s="30"/>
      <c r="D344" s="30"/>
      <c r="E344" s="30"/>
      <c r="F344" s="30"/>
      <c r="G344" s="30"/>
    </row>
    <row r="345" spans="1:7" s="28" customFormat="1" ht="13.8" x14ac:dyDescent="0.3">
      <c r="A345" s="30"/>
      <c r="B345" s="30"/>
      <c r="C345" s="30"/>
      <c r="D345" s="30"/>
      <c r="E345" s="30"/>
      <c r="F345" s="30"/>
      <c r="G345" s="30"/>
    </row>
    <row r="346" spans="1:7" s="28" customFormat="1" ht="13.8" x14ac:dyDescent="0.3">
      <c r="A346" s="30"/>
      <c r="B346" s="30"/>
      <c r="C346" s="30"/>
      <c r="D346" s="30"/>
      <c r="E346" s="30"/>
      <c r="F346" s="30"/>
      <c r="G346" s="30"/>
    </row>
    <row r="347" spans="1:7" s="28" customFormat="1" ht="13.8" x14ac:dyDescent="0.3">
      <c r="A347" s="30"/>
      <c r="B347" s="30"/>
      <c r="C347" s="30"/>
      <c r="D347" s="30"/>
      <c r="E347" s="30"/>
      <c r="F347" s="30"/>
      <c r="G347" s="30"/>
    </row>
    <row r="348" spans="1:7" s="28" customFormat="1" ht="13.8" x14ac:dyDescent="0.3">
      <c r="A348" s="30"/>
      <c r="B348" s="30"/>
      <c r="C348" s="30"/>
      <c r="D348" s="30"/>
      <c r="E348" s="30"/>
      <c r="F348" s="30"/>
      <c r="G348" s="30"/>
    </row>
    <row r="349" spans="1:7" s="28" customFormat="1" ht="13.8" x14ac:dyDescent="0.3">
      <c r="A349" s="30"/>
      <c r="B349" s="30"/>
      <c r="C349" s="30"/>
      <c r="D349" s="30"/>
      <c r="E349" s="30"/>
      <c r="F349" s="30"/>
      <c r="G349" s="30"/>
    </row>
    <row r="350" spans="1:7" s="28" customFormat="1" ht="13.8" x14ac:dyDescent="0.3">
      <c r="A350" s="30"/>
      <c r="B350" s="30"/>
      <c r="C350" s="30"/>
      <c r="D350" s="30"/>
      <c r="E350" s="30"/>
      <c r="F350" s="30"/>
      <c r="G350" s="30"/>
    </row>
    <row r="351" spans="1:7" s="28" customFormat="1" ht="13.8" x14ac:dyDescent="0.3">
      <c r="A351" s="30"/>
      <c r="B351" s="30"/>
      <c r="C351" s="30"/>
      <c r="D351" s="30"/>
      <c r="E351" s="30"/>
      <c r="F351" s="30"/>
      <c r="G351" s="30"/>
    </row>
    <row r="352" spans="1:7" s="28" customFormat="1" ht="13.8" x14ac:dyDescent="0.3">
      <c r="A352" s="30"/>
      <c r="B352" s="30"/>
      <c r="C352" s="30"/>
      <c r="D352" s="30"/>
      <c r="E352" s="30"/>
      <c r="F352" s="30"/>
      <c r="G352" s="30"/>
    </row>
    <row r="353" spans="1:7" s="28" customFormat="1" ht="13.8" x14ac:dyDescent="0.3">
      <c r="A353" s="30"/>
      <c r="B353" s="30"/>
      <c r="C353" s="30"/>
      <c r="D353" s="30"/>
      <c r="E353" s="30"/>
      <c r="F353" s="30"/>
      <c r="G353" s="30"/>
    </row>
    <row r="354" spans="1:7" s="28" customFormat="1" ht="13.8" x14ac:dyDescent="0.3">
      <c r="A354" s="30"/>
      <c r="B354" s="30"/>
      <c r="C354" s="30"/>
      <c r="D354" s="30"/>
      <c r="E354" s="30"/>
      <c r="F354" s="30"/>
      <c r="G354" s="30"/>
    </row>
    <row r="355" spans="1:7" s="28" customFormat="1" ht="13.8" x14ac:dyDescent="0.3">
      <c r="A355" s="30"/>
      <c r="B355" s="30"/>
      <c r="C355" s="30"/>
      <c r="D355" s="30"/>
      <c r="E355" s="30"/>
      <c r="F355" s="30"/>
      <c r="G355" s="30"/>
    </row>
    <row r="356" spans="1:7" s="28" customFormat="1" ht="13.8" x14ac:dyDescent="0.3">
      <c r="A356" s="30"/>
      <c r="B356" s="30"/>
      <c r="C356" s="30"/>
      <c r="D356" s="30"/>
      <c r="E356" s="30"/>
      <c r="F356" s="30"/>
      <c r="G356" s="30"/>
    </row>
    <row r="357" spans="1:7" s="28" customFormat="1" ht="13.8" x14ac:dyDescent="0.3">
      <c r="A357" s="30"/>
      <c r="B357" s="30"/>
      <c r="C357" s="30"/>
      <c r="D357" s="30"/>
      <c r="E357" s="30"/>
      <c r="F357" s="30"/>
      <c r="G357" s="30"/>
    </row>
    <row r="358" spans="1:7" s="28" customFormat="1" ht="13.8" x14ac:dyDescent="0.3">
      <c r="A358" s="30"/>
      <c r="B358" s="30"/>
      <c r="C358" s="30"/>
      <c r="D358" s="30"/>
      <c r="E358" s="30"/>
      <c r="F358" s="30"/>
      <c r="G358" s="30"/>
    </row>
    <row r="359" spans="1:7" s="28" customFormat="1" ht="13.8" x14ac:dyDescent="0.3">
      <c r="A359" s="30"/>
      <c r="B359" s="30"/>
      <c r="C359" s="30"/>
      <c r="D359" s="30"/>
      <c r="E359" s="30"/>
      <c r="F359" s="30"/>
      <c r="G359" s="30"/>
    </row>
    <row r="360" spans="1:7" s="28" customFormat="1" ht="13.8" x14ac:dyDescent="0.3">
      <c r="A360" s="30"/>
      <c r="B360" s="30"/>
      <c r="C360" s="30"/>
      <c r="D360" s="30"/>
      <c r="E360" s="30"/>
      <c r="F360" s="30"/>
      <c r="G360" s="30"/>
    </row>
    <row r="361" spans="1:7" s="28" customFormat="1" ht="13.8" x14ac:dyDescent="0.3">
      <c r="A361" s="30"/>
      <c r="B361" s="30"/>
      <c r="C361" s="30"/>
      <c r="D361" s="30"/>
      <c r="E361" s="30"/>
      <c r="F361" s="30"/>
      <c r="G361" s="30"/>
    </row>
    <row r="362" spans="1:7" s="28" customFormat="1" ht="13.8" x14ac:dyDescent="0.3">
      <c r="A362" s="30"/>
      <c r="B362" s="30"/>
      <c r="C362" s="30"/>
      <c r="D362" s="30"/>
      <c r="E362" s="30"/>
      <c r="F362" s="30"/>
      <c r="G362" s="30"/>
    </row>
    <row r="363" spans="1:7" s="28" customFormat="1" ht="13.8" x14ac:dyDescent="0.3">
      <c r="A363" s="30"/>
      <c r="B363" s="30"/>
      <c r="C363" s="30"/>
      <c r="D363" s="30"/>
      <c r="E363" s="30"/>
      <c r="F363" s="30"/>
      <c r="G363" s="30"/>
    </row>
    <row r="364" spans="1:7" s="28" customFormat="1" ht="13.8" x14ac:dyDescent="0.3">
      <c r="A364" s="30"/>
      <c r="B364" s="30"/>
      <c r="C364" s="30"/>
      <c r="D364" s="30"/>
      <c r="E364" s="30"/>
      <c r="F364" s="30"/>
      <c r="G364" s="30"/>
    </row>
    <row r="365" spans="1:7" s="28" customFormat="1" ht="13.8" x14ac:dyDescent="0.3">
      <c r="A365" s="30"/>
      <c r="B365" s="30"/>
      <c r="C365" s="30"/>
      <c r="D365" s="30"/>
      <c r="E365" s="30"/>
      <c r="F365" s="30"/>
      <c r="G365" s="30"/>
    </row>
    <row r="366" spans="1:7" s="28" customFormat="1" ht="13.8" x14ac:dyDescent="0.3">
      <c r="A366" s="30"/>
      <c r="B366" s="30"/>
      <c r="C366" s="30"/>
      <c r="D366" s="30"/>
      <c r="E366" s="30"/>
      <c r="F366" s="30"/>
      <c r="G366" s="30"/>
    </row>
    <row r="367" spans="1:7" s="28" customFormat="1" ht="13.8" x14ac:dyDescent="0.3">
      <c r="A367" s="30"/>
      <c r="B367" s="30"/>
      <c r="C367" s="30"/>
      <c r="D367" s="30"/>
      <c r="E367" s="30"/>
      <c r="F367" s="30"/>
      <c r="G367" s="30"/>
    </row>
    <row r="368" spans="1:7" s="28" customFormat="1" ht="13.8" x14ac:dyDescent="0.3">
      <c r="A368" s="30"/>
      <c r="B368" s="30"/>
      <c r="C368" s="30"/>
      <c r="D368" s="30"/>
      <c r="E368" s="30"/>
      <c r="F368" s="30"/>
      <c r="G368" s="30"/>
    </row>
    <row r="369" spans="1:7" s="28" customFormat="1" ht="13.8" x14ac:dyDescent="0.3">
      <c r="A369" s="30"/>
      <c r="B369" s="30"/>
      <c r="C369" s="30"/>
      <c r="D369" s="30"/>
      <c r="E369" s="30"/>
      <c r="F369" s="30"/>
      <c r="G369" s="30"/>
    </row>
    <row r="370" spans="1:7" s="28" customFormat="1" ht="13.8" x14ac:dyDescent="0.3">
      <c r="A370" s="30"/>
      <c r="B370" s="30"/>
      <c r="C370" s="30"/>
      <c r="D370" s="30"/>
      <c r="E370" s="30"/>
      <c r="F370" s="30"/>
      <c r="G370" s="30"/>
    </row>
    <row r="371" spans="1:7" s="28" customFormat="1" ht="13.8" x14ac:dyDescent="0.3">
      <c r="A371" s="30"/>
      <c r="B371" s="30"/>
      <c r="C371" s="30"/>
      <c r="D371" s="30"/>
      <c r="E371" s="30"/>
      <c r="F371" s="30"/>
      <c r="G371" s="30"/>
    </row>
    <row r="372" spans="1:7" s="28" customFormat="1" ht="13.8" x14ac:dyDescent="0.3">
      <c r="A372" s="30"/>
      <c r="B372" s="30"/>
      <c r="C372" s="30"/>
      <c r="D372" s="30"/>
      <c r="E372" s="30"/>
      <c r="F372" s="30"/>
      <c r="G372" s="30"/>
    </row>
    <row r="373" spans="1:7" s="28" customFormat="1" ht="13.8" x14ac:dyDescent="0.3">
      <c r="A373" s="30"/>
      <c r="B373" s="30"/>
      <c r="C373" s="30"/>
      <c r="D373" s="30"/>
      <c r="E373" s="30"/>
      <c r="F373" s="30"/>
      <c r="G373" s="30"/>
    </row>
    <row r="374" spans="1:7" s="28" customFormat="1" ht="13.8" x14ac:dyDescent="0.3">
      <c r="A374" s="30"/>
      <c r="B374" s="30"/>
      <c r="C374" s="30"/>
      <c r="D374" s="30"/>
      <c r="E374" s="30"/>
      <c r="F374" s="30"/>
      <c r="G374" s="30"/>
    </row>
    <row r="375" spans="1:7" s="28" customFormat="1" ht="13.8" x14ac:dyDescent="0.3">
      <c r="A375" s="30"/>
      <c r="B375" s="30"/>
      <c r="C375" s="30"/>
      <c r="D375" s="30"/>
      <c r="E375" s="30"/>
      <c r="F375" s="30"/>
      <c r="G375" s="30"/>
    </row>
    <row r="376" spans="1:7" s="28" customFormat="1" ht="13.8" x14ac:dyDescent="0.3">
      <c r="A376" s="30"/>
      <c r="B376" s="30"/>
      <c r="C376" s="30"/>
      <c r="D376" s="30"/>
      <c r="E376" s="30"/>
      <c r="F376" s="30"/>
      <c r="G376" s="30"/>
    </row>
    <row r="377" spans="1:7" s="28" customFormat="1" ht="13.8" x14ac:dyDescent="0.3">
      <c r="A377" s="30"/>
      <c r="B377" s="30"/>
      <c r="C377" s="30"/>
      <c r="D377" s="30"/>
      <c r="E377" s="30"/>
      <c r="F377" s="30"/>
      <c r="G377" s="30"/>
    </row>
    <row r="378" spans="1:7" s="28" customFormat="1" ht="13.8" x14ac:dyDescent="0.3">
      <c r="A378" s="30"/>
      <c r="B378" s="30"/>
      <c r="C378" s="30"/>
      <c r="D378" s="30"/>
      <c r="E378" s="30"/>
      <c r="F378" s="30"/>
      <c r="G378" s="30"/>
    </row>
    <row r="379" spans="1:7" s="28" customFormat="1" ht="13.8" x14ac:dyDescent="0.3">
      <c r="A379" s="30"/>
      <c r="B379" s="30"/>
      <c r="C379" s="30"/>
      <c r="D379" s="30"/>
      <c r="E379" s="30"/>
      <c r="F379" s="30"/>
      <c r="G379" s="30"/>
    </row>
    <row r="380" spans="1:7" s="28" customFormat="1" ht="13.8" x14ac:dyDescent="0.3">
      <c r="A380" s="30"/>
      <c r="B380" s="30"/>
      <c r="C380" s="30"/>
      <c r="D380" s="30"/>
      <c r="E380" s="30"/>
      <c r="F380" s="30"/>
      <c r="G380" s="30"/>
    </row>
    <row r="381" spans="1:7" s="28" customFormat="1" ht="13.8" x14ac:dyDescent="0.3">
      <c r="A381" s="30"/>
      <c r="B381" s="30"/>
      <c r="C381" s="30"/>
      <c r="D381" s="30"/>
      <c r="E381" s="30"/>
      <c r="F381" s="30"/>
      <c r="G381" s="30"/>
    </row>
    <row r="382" spans="1:7" s="28" customFormat="1" ht="13.8" x14ac:dyDescent="0.3">
      <c r="A382" s="30"/>
      <c r="B382" s="30"/>
      <c r="C382" s="30"/>
      <c r="D382" s="30"/>
      <c r="E382" s="30"/>
      <c r="F382" s="30"/>
      <c r="G382" s="30"/>
    </row>
    <row r="383" spans="1:7" s="28" customFormat="1" ht="13.8" x14ac:dyDescent="0.3">
      <c r="A383" s="30"/>
      <c r="B383" s="30"/>
      <c r="C383" s="30"/>
      <c r="D383" s="30"/>
      <c r="E383" s="30"/>
      <c r="F383" s="30"/>
      <c r="G383" s="30"/>
    </row>
    <row r="384" spans="1:7" s="28" customFormat="1" ht="13.8" x14ac:dyDescent="0.3">
      <c r="A384" s="30"/>
      <c r="B384" s="30"/>
      <c r="C384" s="30"/>
      <c r="D384" s="30"/>
      <c r="E384" s="30"/>
      <c r="F384" s="30"/>
      <c r="G384" s="30"/>
    </row>
    <row r="385" spans="1:7" s="28" customFormat="1" ht="13.8" x14ac:dyDescent="0.3">
      <c r="A385" s="30"/>
      <c r="B385" s="30"/>
      <c r="C385" s="30"/>
      <c r="D385" s="30"/>
      <c r="E385" s="30"/>
      <c r="F385" s="30"/>
      <c r="G385" s="30"/>
    </row>
    <row r="386" spans="1:7" s="28" customFormat="1" ht="13.8" x14ac:dyDescent="0.3">
      <c r="A386" s="30"/>
      <c r="B386" s="30"/>
      <c r="C386" s="30"/>
      <c r="D386" s="30"/>
      <c r="E386" s="30"/>
      <c r="F386" s="30"/>
      <c r="G386" s="30"/>
    </row>
    <row r="387" spans="1:7" s="28" customFormat="1" ht="13.8" x14ac:dyDescent="0.3">
      <c r="A387" s="30"/>
      <c r="B387" s="30"/>
      <c r="C387" s="30"/>
      <c r="D387" s="30"/>
      <c r="E387" s="30"/>
      <c r="F387" s="30"/>
      <c r="G387" s="30"/>
    </row>
    <row r="388" spans="1:7" s="28" customFormat="1" ht="13.8" x14ac:dyDescent="0.3">
      <c r="A388" s="30"/>
      <c r="B388" s="30"/>
      <c r="C388" s="30"/>
      <c r="D388" s="30"/>
      <c r="E388" s="30"/>
      <c r="F388" s="30"/>
      <c r="G388" s="30"/>
    </row>
    <row r="389" spans="1:7" s="28" customFormat="1" ht="13.8" x14ac:dyDescent="0.3">
      <c r="A389" s="30"/>
      <c r="B389" s="30"/>
      <c r="C389" s="30"/>
      <c r="D389" s="30"/>
      <c r="E389" s="30"/>
      <c r="F389" s="30"/>
      <c r="G389" s="30"/>
    </row>
    <row r="390" spans="1:7" s="28" customFormat="1" ht="13.8" x14ac:dyDescent="0.3">
      <c r="A390" s="30"/>
      <c r="B390" s="30"/>
      <c r="C390" s="30"/>
      <c r="D390" s="30"/>
      <c r="E390" s="30"/>
      <c r="F390" s="30"/>
      <c r="G390" s="30"/>
    </row>
    <row r="391" spans="1:7" s="28" customFormat="1" ht="13.8" x14ac:dyDescent="0.3">
      <c r="A391" s="30"/>
      <c r="B391" s="30"/>
      <c r="C391" s="30"/>
      <c r="D391" s="30"/>
      <c r="E391" s="30"/>
      <c r="F391" s="30"/>
      <c r="G391" s="30"/>
    </row>
    <row r="392" spans="1:7" s="28" customFormat="1" ht="13.8" x14ac:dyDescent="0.3">
      <c r="A392" s="30"/>
      <c r="B392" s="30"/>
      <c r="C392" s="30"/>
      <c r="D392" s="30"/>
      <c r="E392" s="30"/>
      <c r="F392" s="30"/>
      <c r="G392" s="30"/>
    </row>
    <row r="393" spans="1:7" s="28" customFormat="1" ht="13.8" x14ac:dyDescent="0.3">
      <c r="A393" s="30"/>
      <c r="B393" s="30"/>
      <c r="C393" s="30"/>
      <c r="D393" s="30"/>
      <c r="E393" s="30"/>
      <c r="F393" s="30"/>
      <c r="G393" s="30"/>
    </row>
    <row r="394" spans="1:7" s="28" customFormat="1" ht="13.8" x14ac:dyDescent="0.3">
      <c r="A394" s="30"/>
      <c r="B394" s="30"/>
      <c r="C394" s="30"/>
      <c r="D394" s="30"/>
      <c r="E394" s="30"/>
      <c r="F394" s="30"/>
      <c r="G394" s="30"/>
    </row>
    <row r="395" spans="1:7" s="28" customFormat="1" ht="13.8" x14ac:dyDescent="0.3">
      <c r="A395" s="30"/>
      <c r="B395" s="30"/>
      <c r="C395" s="30"/>
      <c r="D395" s="30"/>
      <c r="E395" s="30"/>
      <c r="F395" s="30"/>
      <c r="G395" s="30"/>
    </row>
    <row r="396" spans="1:7" s="28" customFormat="1" ht="13.8" x14ac:dyDescent="0.3">
      <c r="A396" s="30"/>
      <c r="B396" s="30"/>
      <c r="C396" s="30"/>
      <c r="D396" s="30"/>
      <c r="E396" s="30"/>
      <c r="F396" s="30"/>
      <c r="G396" s="30"/>
    </row>
    <row r="397" spans="1:7" s="28" customFormat="1" ht="13.8" x14ac:dyDescent="0.3">
      <c r="A397" s="30"/>
      <c r="B397" s="30"/>
      <c r="C397" s="30"/>
      <c r="D397" s="30"/>
      <c r="E397" s="30"/>
      <c r="F397" s="30"/>
      <c r="G397" s="30"/>
    </row>
    <row r="398" spans="1:7" s="28" customFormat="1" ht="13.8" x14ac:dyDescent="0.3">
      <c r="A398" s="30"/>
      <c r="B398" s="30"/>
      <c r="C398" s="30"/>
      <c r="D398" s="30"/>
      <c r="E398" s="30"/>
      <c r="F398" s="30"/>
      <c r="G398" s="30"/>
    </row>
    <row r="399" spans="1:7" s="28" customFormat="1" ht="13.8" x14ac:dyDescent="0.3">
      <c r="A399" s="30"/>
      <c r="B399" s="30"/>
      <c r="C399" s="30"/>
      <c r="D399" s="30"/>
      <c r="E399" s="30"/>
      <c r="F399" s="30"/>
      <c r="G399" s="30"/>
    </row>
    <row r="400" spans="1:7" s="28" customFormat="1" ht="13.8" x14ac:dyDescent="0.3">
      <c r="A400" s="30"/>
      <c r="B400" s="30"/>
      <c r="C400" s="30"/>
      <c r="D400" s="30"/>
      <c r="E400" s="30"/>
      <c r="F400" s="30"/>
      <c r="G400" s="30"/>
    </row>
    <row r="401" spans="1:7" s="28" customFormat="1" ht="13.8" x14ac:dyDescent="0.3">
      <c r="A401" s="30"/>
      <c r="B401" s="30"/>
      <c r="C401" s="30"/>
      <c r="D401" s="30"/>
      <c r="E401" s="30"/>
      <c r="F401" s="30"/>
      <c r="G401" s="30"/>
    </row>
    <row r="402" spans="1:7" s="28" customFormat="1" ht="13.8" x14ac:dyDescent="0.3">
      <c r="A402" s="30"/>
      <c r="B402" s="30"/>
      <c r="C402" s="30"/>
      <c r="D402" s="30"/>
      <c r="E402" s="30"/>
      <c r="F402" s="30"/>
      <c r="G402" s="30"/>
    </row>
    <row r="403" spans="1:7" s="28" customFormat="1" ht="13.8" x14ac:dyDescent="0.3">
      <c r="A403" s="30"/>
      <c r="B403" s="30"/>
      <c r="C403" s="30"/>
      <c r="D403" s="30"/>
      <c r="E403" s="30"/>
      <c r="F403" s="30"/>
      <c r="G403" s="30"/>
    </row>
    <row r="404" spans="1:7" s="28" customFormat="1" ht="13.8" x14ac:dyDescent="0.3">
      <c r="A404" s="30"/>
      <c r="B404" s="30"/>
      <c r="C404" s="30"/>
      <c r="D404" s="30"/>
      <c r="E404" s="30"/>
      <c r="F404" s="30"/>
      <c r="G404" s="30"/>
    </row>
    <row r="405" spans="1:7" s="28" customFormat="1" ht="13.8" x14ac:dyDescent="0.3">
      <c r="A405" s="30"/>
      <c r="B405" s="30"/>
      <c r="C405" s="30"/>
      <c r="D405" s="30"/>
      <c r="E405" s="30"/>
      <c r="F405" s="30"/>
      <c r="G405" s="30"/>
    </row>
    <row r="406" spans="1:7" s="28" customFormat="1" ht="13.8" x14ac:dyDescent="0.3">
      <c r="A406" s="30"/>
      <c r="B406" s="30"/>
      <c r="C406" s="30"/>
      <c r="D406" s="30"/>
      <c r="E406" s="30"/>
      <c r="F406" s="30"/>
      <c r="G406" s="30"/>
    </row>
    <row r="407" spans="1:7" s="28" customFormat="1" ht="13.8" x14ac:dyDescent="0.3">
      <c r="A407" s="30"/>
      <c r="B407" s="30"/>
      <c r="C407" s="30"/>
      <c r="D407" s="30"/>
      <c r="E407" s="30"/>
      <c r="F407" s="30"/>
      <c r="G407" s="30"/>
    </row>
    <row r="408" spans="1:7" s="28" customFormat="1" ht="13.8" x14ac:dyDescent="0.3">
      <c r="A408" s="30"/>
      <c r="B408" s="30"/>
      <c r="C408" s="30"/>
      <c r="D408" s="30"/>
      <c r="E408" s="30"/>
      <c r="F408" s="30"/>
      <c r="G408" s="30"/>
    </row>
    <row r="409" spans="1:7" s="28" customFormat="1" ht="13.8" x14ac:dyDescent="0.3">
      <c r="A409" s="30"/>
      <c r="B409" s="30"/>
      <c r="C409" s="30"/>
      <c r="D409" s="30"/>
      <c r="E409" s="30"/>
      <c r="F409" s="30"/>
      <c r="G409" s="30"/>
    </row>
    <row r="410" spans="1:7" s="28" customFormat="1" ht="13.8" x14ac:dyDescent="0.3">
      <c r="A410" s="30"/>
      <c r="B410" s="30"/>
      <c r="C410" s="30"/>
      <c r="D410" s="30"/>
      <c r="E410" s="30"/>
      <c r="F410" s="30"/>
      <c r="G410" s="30"/>
    </row>
    <row r="411" spans="1:7" s="28" customFormat="1" ht="13.8" x14ac:dyDescent="0.3">
      <c r="A411" s="30"/>
      <c r="B411" s="30"/>
      <c r="C411" s="30"/>
      <c r="D411" s="30"/>
      <c r="E411" s="30"/>
      <c r="F411" s="30"/>
      <c r="G411" s="30"/>
    </row>
    <row r="412" spans="1:7" s="28" customFormat="1" ht="13.8" x14ac:dyDescent="0.3">
      <c r="A412" s="30"/>
      <c r="B412" s="30"/>
      <c r="C412" s="30"/>
      <c r="D412" s="30"/>
      <c r="E412" s="30"/>
      <c r="F412" s="30"/>
      <c r="G412" s="30"/>
    </row>
    <row r="413" spans="1:7" s="28" customFormat="1" ht="13.8" x14ac:dyDescent="0.3">
      <c r="A413" s="30"/>
      <c r="B413" s="30"/>
      <c r="C413" s="30"/>
      <c r="D413" s="30"/>
      <c r="E413" s="30"/>
      <c r="F413" s="30"/>
      <c r="G413" s="30"/>
    </row>
    <row r="414" spans="1:7" s="28" customFormat="1" ht="13.8" x14ac:dyDescent="0.3">
      <c r="A414" s="30"/>
      <c r="B414" s="30"/>
      <c r="C414" s="30"/>
      <c r="D414" s="30"/>
      <c r="E414" s="30"/>
      <c r="F414" s="30"/>
      <c r="G414" s="30"/>
    </row>
    <row r="415" spans="1:7" s="28" customFormat="1" ht="13.8" x14ac:dyDescent="0.3">
      <c r="A415" s="30"/>
      <c r="B415" s="30"/>
      <c r="C415" s="30"/>
      <c r="D415" s="30"/>
      <c r="E415" s="30"/>
      <c r="F415" s="30"/>
      <c r="G415" s="30"/>
    </row>
    <row r="416" spans="1:7" s="28" customFormat="1" ht="13.8" x14ac:dyDescent="0.3">
      <c r="A416" s="30"/>
      <c r="B416" s="30"/>
      <c r="C416" s="30"/>
      <c r="D416" s="30"/>
      <c r="E416" s="30"/>
      <c r="F416" s="30"/>
      <c r="G416" s="30"/>
    </row>
    <row r="417" spans="1:7" s="28" customFormat="1" ht="13.8" x14ac:dyDescent="0.3">
      <c r="A417" s="30"/>
      <c r="B417" s="30"/>
      <c r="C417" s="30"/>
      <c r="D417" s="30"/>
      <c r="E417" s="30"/>
      <c r="F417" s="30"/>
      <c r="G417" s="30"/>
    </row>
    <row r="418" spans="1:7" s="28" customFormat="1" ht="13.8" x14ac:dyDescent="0.3">
      <c r="A418" s="30"/>
      <c r="B418" s="30"/>
      <c r="C418" s="30"/>
      <c r="D418" s="30"/>
      <c r="E418" s="30"/>
      <c r="F418" s="30"/>
      <c r="G418" s="30"/>
    </row>
    <row r="419" spans="1:7" s="28" customFormat="1" ht="13.8" x14ac:dyDescent="0.3">
      <c r="A419" s="30"/>
      <c r="B419" s="30"/>
      <c r="C419" s="30"/>
      <c r="D419" s="30"/>
      <c r="E419" s="30"/>
      <c r="F419" s="30"/>
      <c r="G419" s="30"/>
    </row>
    <row r="420" spans="1:7" s="28" customFormat="1" ht="13.8" x14ac:dyDescent="0.3">
      <c r="A420" s="30"/>
      <c r="B420" s="30"/>
      <c r="C420" s="30"/>
      <c r="D420" s="30"/>
      <c r="E420" s="30"/>
      <c r="F420" s="30"/>
      <c r="G420" s="30"/>
    </row>
    <row r="421" spans="1:7" s="28" customFormat="1" ht="13.8" x14ac:dyDescent="0.3">
      <c r="A421" s="30"/>
      <c r="B421" s="30"/>
      <c r="C421" s="30"/>
      <c r="D421" s="30"/>
      <c r="E421" s="30"/>
      <c r="F421" s="30"/>
      <c r="G421" s="30"/>
    </row>
    <row r="422" spans="1:7" s="28" customFormat="1" ht="13.8" x14ac:dyDescent="0.3">
      <c r="A422" s="30"/>
      <c r="B422" s="30"/>
      <c r="C422" s="30"/>
      <c r="D422" s="30"/>
      <c r="E422" s="30"/>
      <c r="F422" s="30"/>
      <c r="G422" s="30"/>
    </row>
    <row r="423" spans="1:7" s="28" customFormat="1" ht="13.8" x14ac:dyDescent="0.3">
      <c r="A423" s="30"/>
      <c r="B423" s="30"/>
      <c r="C423" s="30"/>
      <c r="D423" s="30"/>
      <c r="E423" s="30"/>
      <c r="F423" s="30"/>
      <c r="G423" s="30"/>
    </row>
    <row r="424" spans="1:7" s="28" customFormat="1" ht="13.8" x14ac:dyDescent="0.3">
      <c r="A424" s="30"/>
      <c r="B424" s="30"/>
      <c r="C424" s="30"/>
      <c r="D424" s="30"/>
      <c r="E424" s="30"/>
      <c r="F424" s="30"/>
      <c r="G424" s="30"/>
    </row>
    <row r="425" spans="1:7" s="28" customFormat="1" ht="13.8" x14ac:dyDescent="0.3">
      <c r="A425" s="30"/>
      <c r="B425" s="30"/>
      <c r="C425" s="30"/>
      <c r="D425" s="30"/>
      <c r="E425" s="30"/>
      <c r="F425" s="30"/>
      <c r="G425" s="30"/>
    </row>
    <row r="426" spans="1:7" s="28" customFormat="1" ht="13.8" x14ac:dyDescent="0.3">
      <c r="A426" s="30"/>
      <c r="B426" s="30"/>
      <c r="C426" s="30"/>
      <c r="D426" s="30"/>
      <c r="E426" s="30"/>
      <c r="F426" s="30"/>
      <c r="G426" s="30"/>
    </row>
    <row r="427" spans="1:7" s="28" customFormat="1" ht="13.8" x14ac:dyDescent="0.3">
      <c r="A427" s="30"/>
      <c r="B427" s="30"/>
      <c r="C427" s="30"/>
      <c r="D427" s="30"/>
      <c r="E427" s="30"/>
      <c r="F427" s="30"/>
      <c r="G427" s="30"/>
    </row>
    <row r="428" spans="1:7" s="28" customFormat="1" ht="13.8" x14ac:dyDescent="0.3">
      <c r="A428" s="30"/>
      <c r="B428" s="30"/>
      <c r="C428" s="30"/>
      <c r="D428" s="30"/>
      <c r="E428" s="30"/>
      <c r="F428" s="30"/>
      <c r="G428" s="30"/>
    </row>
    <row r="429" spans="1:7" s="28" customFormat="1" ht="13.8" x14ac:dyDescent="0.3">
      <c r="A429" s="30"/>
      <c r="B429" s="30"/>
      <c r="C429" s="30"/>
      <c r="D429" s="30"/>
      <c r="E429" s="30"/>
      <c r="F429" s="30"/>
      <c r="G429" s="30"/>
    </row>
    <row r="430" spans="1:7" s="28" customFormat="1" ht="13.8" x14ac:dyDescent="0.3">
      <c r="A430" s="30"/>
      <c r="B430" s="30"/>
      <c r="C430" s="30"/>
      <c r="D430" s="30"/>
      <c r="E430" s="30"/>
      <c r="F430" s="30"/>
      <c r="G430" s="30"/>
    </row>
    <row r="431" spans="1:7" s="28" customFormat="1" ht="13.8" x14ac:dyDescent="0.3">
      <c r="A431" s="30"/>
      <c r="B431" s="30"/>
      <c r="C431" s="30"/>
      <c r="D431" s="30"/>
      <c r="E431" s="30"/>
      <c r="F431" s="30"/>
      <c r="G431" s="30"/>
    </row>
    <row r="432" spans="1:7" s="28" customFormat="1" ht="13.8" x14ac:dyDescent="0.3">
      <c r="A432" s="30"/>
      <c r="B432" s="30"/>
      <c r="C432" s="30"/>
      <c r="D432" s="30"/>
      <c r="E432" s="30"/>
      <c r="F432" s="30"/>
      <c r="G432" s="30"/>
    </row>
    <row r="433" spans="1:7" s="28" customFormat="1" ht="13.8" x14ac:dyDescent="0.3">
      <c r="A433" s="30"/>
      <c r="B433" s="30"/>
      <c r="C433" s="30"/>
      <c r="D433" s="30"/>
      <c r="E433" s="30"/>
      <c r="F433" s="30"/>
      <c r="G433" s="30"/>
    </row>
    <row r="434" spans="1:7" s="28" customFormat="1" ht="13.8" x14ac:dyDescent="0.3">
      <c r="A434" s="30"/>
      <c r="B434" s="30"/>
      <c r="C434" s="30"/>
      <c r="D434" s="30"/>
      <c r="E434" s="30"/>
      <c r="F434" s="30"/>
      <c r="G434" s="30"/>
    </row>
    <row r="435" spans="1:7" s="28" customFormat="1" ht="13.8" x14ac:dyDescent="0.3">
      <c r="A435" s="30"/>
      <c r="B435" s="30"/>
      <c r="C435" s="30"/>
      <c r="D435" s="30"/>
      <c r="E435" s="30"/>
      <c r="F435" s="30"/>
      <c r="G435" s="30"/>
    </row>
    <row r="436" spans="1:7" s="28" customFormat="1" ht="13.8" x14ac:dyDescent="0.3">
      <c r="A436" s="30"/>
      <c r="B436" s="30"/>
      <c r="C436" s="30"/>
      <c r="D436" s="30"/>
      <c r="E436" s="30"/>
      <c r="F436" s="30"/>
      <c r="G436" s="30"/>
    </row>
    <row r="437" spans="1:7" s="28" customFormat="1" ht="13.8" x14ac:dyDescent="0.3">
      <c r="A437" s="30"/>
      <c r="B437" s="30"/>
      <c r="C437" s="30"/>
      <c r="D437" s="30"/>
      <c r="E437" s="30"/>
      <c r="F437" s="30"/>
      <c r="G437" s="30"/>
    </row>
    <row r="438" spans="1:7" s="28" customFormat="1" ht="13.8" x14ac:dyDescent="0.3">
      <c r="A438" s="30"/>
      <c r="B438" s="30"/>
      <c r="C438" s="30"/>
      <c r="D438" s="30"/>
      <c r="E438" s="30"/>
      <c r="F438" s="30"/>
      <c r="G438" s="30"/>
    </row>
    <row r="439" spans="1:7" s="28" customFormat="1" ht="13.8" x14ac:dyDescent="0.3">
      <c r="A439" s="30"/>
      <c r="B439" s="30"/>
      <c r="C439" s="30"/>
      <c r="D439" s="30"/>
      <c r="E439" s="30"/>
      <c r="F439" s="30"/>
      <c r="G439" s="30"/>
    </row>
    <row r="440" spans="1:7" s="28" customFormat="1" ht="13.8" x14ac:dyDescent="0.3">
      <c r="A440" s="30"/>
      <c r="B440" s="30"/>
      <c r="C440" s="30"/>
      <c r="D440" s="30"/>
      <c r="E440" s="30"/>
      <c r="F440" s="30"/>
      <c r="G440" s="30"/>
    </row>
    <row r="441" spans="1:7" s="28" customFormat="1" ht="13.8" x14ac:dyDescent="0.3">
      <c r="A441" s="30"/>
      <c r="B441" s="30"/>
      <c r="C441" s="30"/>
      <c r="D441" s="30"/>
      <c r="E441" s="30"/>
      <c r="F441" s="30"/>
      <c r="G441" s="30"/>
    </row>
    <row r="442" spans="1:7" s="28" customFormat="1" ht="13.8" x14ac:dyDescent="0.3">
      <c r="A442" s="30"/>
      <c r="B442" s="30"/>
      <c r="C442" s="30"/>
      <c r="D442" s="30"/>
      <c r="E442" s="30"/>
      <c r="F442" s="30"/>
      <c r="G442" s="30"/>
    </row>
    <row r="443" spans="1:7" s="28" customFormat="1" ht="13.8" x14ac:dyDescent="0.3">
      <c r="A443" s="30"/>
      <c r="B443" s="30"/>
      <c r="C443" s="30"/>
      <c r="D443" s="30"/>
      <c r="E443" s="30"/>
      <c r="F443" s="30"/>
      <c r="G443" s="30"/>
    </row>
    <row r="444" spans="1:7" s="28" customFormat="1" ht="13.8" x14ac:dyDescent="0.3">
      <c r="A444" s="30"/>
      <c r="B444" s="30"/>
      <c r="C444" s="30"/>
      <c r="D444" s="30"/>
      <c r="E444" s="30"/>
      <c r="F444" s="30"/>
      <c r="G444" s="30"/>
    </row>
    <row r="445" spans="1:7" s="28" customFormat="1" ht="13.8" x14ac:dyDescent="0.3">
      <c r="A445" s="30"/>
      <c r="B445" s="30"/>
      <c r="C445" s="30"/>
      <c r="D445" s="30"/>
      <c r="E445" s="30"/>
      <c r="F445" s="30"/>
      <c r="G445" s="30"/>
    </row>
    <row r="446" spans="1:7" s="28" customFormat="1" ht="13.8" x14ac:dyDescent="0.3">
      <c r="A446" s="30"/>
      <c r="B446" s="30"/>
      <c r="C446" s="30"/>
      <c r="D446" s="30"/>
      <c r="E446" s="30"/>
      <c r="F446" s="30"/>
      <c r="G446" s="30"/>
    </row>
    <row r="447" spans="1:7" s="28" customFormat="1" ht="13.8" x14ac:dyDescent="0.3">
      <c r="A447" s="30"/>
      <c r="B447" s="30"/>
      <c r="C447" s="30"/>
      <c r="D447" s="30"/>
      <c r="E447" s="30"/>
      <c r="F447" s="30"/>
      <c r="G447" s="30"/>
    </row>
    <row r="448" spans="1:7" s="28" customFormat="1" ht="13.8" x14ac:dyDescent="0.3">
      <c r="A448" s="30"/>
      <c r="B448" s="30"/>
      <c r="C448" s="30"/>
      <c r="D448" s="30"/>
      <c r="E448" s="30"/>
      <c r="F448" s="30"/>
      <c r="G448" s="30"/>
    </row>
    <row r="449" spans="1:7" s="28" customFormat="1" ht="13.8" x14ac:dyDescent="0.3">
      <c r="A449" s="30"/>
      <c r="B449" s="30"/>
      <c r="C449" s="30"/>
      <c r="D449" s="30"/>
      <c r="E449" s="30"/>
      <c r="F449" s="30"/>
      <c r="G449" s="30"/>
    </row>
    <row r="450" spans="1:7" s="28" customFormat="1" ht="13.8" x14ac:dyDescent="0.3">
      <c r="A450" s="30"/>
      <c r="B450" s="30"/>
      <c r="C450" s="30"/>
      <c r="D450" s="30"/>
      <c r="E450" s="30"/>
      <c r="F450" s="30"/>
      <c r="G450" s="30"/>
    </row>
    <row r="451" spans="1:7" s="28" customFormat="1" ht="13.8" x14ac:dyDescent="0.3">
      <c r="A451" s="30"/>
      <c r="B451" s="30"/>
      <c r="C451" s="30"/>
      <c r="D451" s="30"/>
      <c r="E451" s="30"/>
      <c r="F451" s="30"/>
      <c r="G451" s="30"/>
    </row>
    <row r="452" spans="1:7" s="28" customFormat="1" ht="13.8" x14ac:dyDescent="0.3">
      <c r="A452" s="30"/>
      <c r="B452" s="30"/>
      <c r="C452" s="30"/>
      <c r="D452" s="30"/>
      <c r="E452" s="30"/>
      <c r="F452" s="30"/>
      <c r="G452" s="30"/>
    </row>
    <row r="453" spans="1:7" s="28" customFormat="1" ht="13.8" x14ac:dyDescent="0.3">
      <c r="A453" s="30"/>
      <c r="B453" s="30"/>
      <c r="C453" s="30"/>
      <c r="D453" s="30"/>
      <c r="E453" s="30"/>
      <c r="F453" s="30"/>
      <c r="G453" s="30"/>
    </row>
    <row r="454" spans="1:7" s="28" customFormat="1" ht="13.8" x14ac:dyDescent="0.3">
      <c r="A454" s="30"/>
      <c r="B454" s="30"/>
      <c r="C454" s="30"/>
      <c r="D454" s="30"/>
      <c r="E454" s="30"/>
      <c r="F454" s="30"/>
      <c r="G454" s="30"/>
    </row>
    <row r="455" spans="1:7" s="28" customFormat="1" ht="13.8" x14ac:dyDescent="0.3">
      <c r="A455" s="30"/>
      <c r="B455" s="30"/>
      <c r="C455" s="30"/>
      <c r="D455" s="30"/>
      <c r="E455" s="30"/>
      <c r="F455" s="30"/>
      <c r="G455" s="30"/>
    </row>
    <row r="456" spans="1:7" s="28" customFormat="1" ht="13.8" x14ac:dyDescent="0.3">
      <c r="A456" s="30"/>
      <c r="B456" s="30"/>
      <c r="C456" s="30"/>
      <c r="D456" s="30"/>
      <c r="E456" s="30"/>
      <c r="F456" s="30"/>
      <c r="G456" s="30"/>
    </row>
    <row r="457" spans="1:7" s="28" customFormat="1" ht="13.8" x14ac:dyDescent="0.3">
      <c r="A457" s="30"/>
      <c r="B457" s="30"/>
      <c r="C457" s="30"/>
      <c r="D457" s="30"/>
      <c r="E457" s="30"/>
      <c r="F457" s="30"/>
      <c r="G457" s="30"/>
    </row>
    <row r="458" spans="1:7" s="28" customFormat="1" ht="13.8" x14ac:dyDescent="0.3">
      <c r="A458" s="30"/>
      <c r="B458" s="30"/>
      <c r="C458" s="30"/>
      <c r="D458" s="30"/>
      <c r="E458" s="30"/>
      <c r="F458" s="30"/>
      <c r="G458" s="30"/>
    </row>
    <row r="459" spans="1:7" s="28" customFormat="1" ht="13.8" x14ac:dyDescent="0.3">
      <c r="A459" s="30"/>
      <c r="B459" s="30"/>
      <c r="C459" s="30"/>
      <c r="D459" s="30"/>
      <c r="E459" s="30"/>
      <c r="F459" s="30"/>
      <c r="G459" s="30"/>
    </row>
    <row r="460" spans="1:7" s="28" customFormat="1" ht="13.8" x14ac:dyDescent="0.3">
      <c r="A460" s="30"/>
      <c r="B460" s="30"/>
      <c r="C460" s="30"/>
      <c r="D460" s="30"/>
      <c r="E460" s="30"/>
      <c r="F460" s="30"/>
      <c r="G460" s="30"/>
    </row>
    <row r="461" spans="1:7" s="28" customFormat="1" ht="13.8" x14ac:dyDescent="0.3">
      <c r="A461" s="30"/>
      <c r="B461" s="30"/>
      <c r="C461" s="30"/>
      <c r="D461" s="30"/>
      <c r="E461" s="30"/>
      <c r="F461" s="30"/>
      <c r="G461" s="30"/>
    </row>
    <row r="462" spans="1:7" s="28" customFormat="1" ht="13.8" x14ac:dyDescent="0.3">
      <c r="A462" s="30"/>
      <c r="B462" s="30"/>
      <c r="C462" s="30"/>
      <c r="D462" s="30"/>
      <c r="E462" s="30"/>
      <c r="F462" s="30"/>
      <c r="G462" s="30"/>
    </row>
    <row r="463" spans="1:7" s="28" customFormat="1" ht="13.8" x14ac:dyDescent="0.3">
      <c r="A463" s="30"/>
      <c r="B463" s="30"/>
      <c r="C463" s="30"/>
      <c r="D463" s="30"/>
      <c r="E463" s="30"/>
      <c r="F463" s="30"/>
      <c r="G463" s="30"/>
    </row>
    <row r="464" spans="1:7" s="28" customFormat="1" ht="13.8" x14ac:dyDescent="0.3">
      <c r="A464" s="30"/>
      <c r="B464" s="30"/>
      <c r="C464" s="30"/>
      <c r="D464" s="30"/>
      <c r="E464" s="30"/>
      <c r="F464" s="30"/>
      <c r="G464" s="30"/>
    </row>
    <row r="465" spans="1:7" s="28" customFormat="1" ht="13.8" x14ac:dyDescent="0.3">
      <c r="A465" s="30"/>
      <c r="B465" s="30"/>
      <c r="C465" s="30"/>
      <c r="D465" s="30"/>
      <c r="E465" s="30"/>
      <c r="F465" s="30"/>
      <c r="G465" s="30"/>
    </row>
    <row r="466" spans="1:7" s="28" customFormat="1" ht="13.8" x14ac:dyDescent="0.3">
      <c r="A466" s="30"/>
      <c r="B466" s="30"/>
      <c r="C466" s="30"/>
      <c r="D466" s="30"/>
      <c r="E466" s="30"/>
      <c r="F466" s="30"/>
      <c r="G466" s="30"/>
    </row>
    <row r="467" spans="1:7" s="28" customFormat="1" ht="13.8" x14ac:dyDescent="0.3">
      <c r="A467" s="30"/>
      <c r="B467" s="30"/>
      <c r="C467" s="30"/>
      <c r="D467" s="30"/>
      <c r="E467" s="30"/>
      <c r="F467" s="30"/>
      <c r="G467" s="30"/>
    </row>
    <row r="468" spans="1:7" s="28" customFormat="1" ht="13.8" x14ac:dyDescent="0.3">
      <c r="A468" s="30"/>
      <c r="B468" s="30"/>
      <c r="C468" s="30"/>
      <c r="D468" s="30"/>
      <c r="E468" s="30"/>
      <c r="F468" s="30"/>
      <c r="G468" s="30"/>
    </row>
    <row r="469" spans="1:7" s="28" customFormat="1" ht="13.8" x14ac:dyDescent="0.3">
      <c r="A469" s="30"/>
      <c r="B469" s="30"/>
      <c r="C469" s="30"/>
      <c r="D469" s="30"/>
      <c r="E469" s="30"/>
      <c r="F469" s="30"/>
      <c r="G469" s="30"/>
    </row>
    <row r="470" spans="1:7" s="28" customFormat="1" ht="13.8" x14ac:dyDescent="0.3">
      <c r="A470" s="30"/>
      <c r="B470" s="30"/>
      <c r="C470" s="30"/>
      <c r="D470" s="30"/>
      <c r="E470" s="30"/>
      <c r="F470" s="30"/>
      <c r="G470" s="30"/>
    </row>
  </sheetData>
  <sheetProtection algorithmName="SHA-512" hashValue="9kxExZ71l2O1qy9m3xTOV9FE0rDKcw/9VfqBEFSNeN+YqVnAumscIBnXg0uS5d5gvT2uEk1hOwGMpsnfYj575w==" saltValue="1+LiyuX7ZeKhZRWyODd2OA==" spinCount="100000" sheet="1" formatCells="0" formatColumns="0" formatRows="0"/>
  <mergeCells count="79">
    <mergeCell ref="D22:L23"/>
    <mergeCell ref="E25:J25"/>
    <mergeCell ref="K25:L25"/>
    <mergeCell ref="F47:G47"/>
    <mergeCell ref="H47:I47"/>
    <mergeCell ref="J47:K47"/>
    <mergeCell ref="E27:K27"/>
    <mergeCell ref="F46:G46"/>
    <mergeCell ref="H46:I46"/>
    <mergeCell ref="J46:K46"/>
    <mergeCell ref="E43:K43"/>
    <mergeCell ref="E44:K44"/>
    <mergeCell ref="F45:G45"/>
    <mergeCell ref="H45:I45"/>
    <mergeCell ref="J45:K45"/>
    <mergeCell ref="E11:F11"/>
    <mergeCell ref="G11:L11"/>
    <mergeCell ref="A9:L9"/>
    <mergeCell ref="A10:C10"/>
    <mergeCell ref="E10:L10"/>
    <mergeCell ref="I1:L1"/>
    <mergeCell ref="I2:J2"/>
    <mergeCell ref="I4:L4"/>
    <mergeCell ref="I5:J5"/>
    <mergeCell ref="A1:E7"/>
    <mergeCell ref="A29:C29"/>
    <mergeCell ref="E29:I29"/>
    <mergeCell ref="A12:C12"/>
    <mergeCell ref="F12:L12"/>
    <mergeCell ref="F13:L13"/>
    <mergeCell ref="A23:C23"/>
    <mergeCell ref="A26:B26"/>
    <mergeCell ref="E26:K26"/>
    <mergeCell ref="E18:L18"/>
    <mergeCell ref="F14:L14"/>
    <mergeCell ref="F15:L15"/>
    <mergeCell ref="F16:L16"/>
    <mergeCell ref="F17:L17"/>
    <mergeCell ref="E19:L19"/>
    <mergeCell ref="E20:L20"/>
    <mergeCell ref="E21:J21"/>
    <mergeCell ref="A28:C28"/>
    <mergeCell ref="E28:K28"/>
    <mergeCell ref="E24:J24"/>
    <mergeCell ref="K24:L24"/>
    <mergeCell ref="E42:K42"/>
    <mergeCell ref="E30:I30"/>
    <mergeCell ref="E31:I31"/>
    <mergeCell ref="E32:K32"/>
    <mergeCell ref="E33:K33"/>
    <mergeCell ref="E34:J34"/>
    <mergeCell ref="E35:I35"/>
    <mergeCell ref="E36:I36"/>
    <mergeCell ref="E37:I37"/>
    <mergeCell ref="E38:K38"/>
    <mergeCell ref="E39:K39"/>
    <mergeCell ref="E41:K41"/>
    <mergeCell ref="F49:G49"/>
    <mergeCell ref="E54:J54"/>
    <mergeCell ref="K54:L54"/>
    <mergeCell ref="F50:G50"/>
    <mergeCell ref="F48:G48"/>
    <mergeCell ref="H48:I48"/>
    <mergeCell ref="H50:I50"/>
    <mergeCell ref="J50:K50"/>
    <mergeCell ref="H49:I49"/>
    <mergeCell ref="J49:K49"/>
    <mergeCell ref="J48:K48"/>
    <mergeCell ref="A59:C59"/>
    <mergeCell ref="C62:E62"/>
    <mergeCell ref="A63:E64"/>
    <mergeCell ref="D65:E65"/>
    <mergeCell ref="E52:L52"/>
    <mergeCell ref="E53:H53"/>
    <mergeCell ref="I53:L53"/>
    <mergeCell ref="E55:J55"/>
    <mergeCell ref="K55:L55"/>
    <mergeCell ref="F57:L57"/>
    <mergeCell ref="F58:L68"/>
  </mergeCells>
  <pageMargins left="0.23622047244094491" right="0.23622047244094491" top="0.74803149606299213" bottom="0.55118110236220474" header="0.31496062992125984" footer="0.31496062992125984"/>
  <pageSetup paperSize="9" scale="61" orientation="portrait" r:id="rId1"/>
  <headerFooter>
    <oddHeader>&amp;C&amp;"-,Bold"&amp;18&amp;UST VINCENT DE PAUL SOCIETY - QUARTERLY FINANCIAL RETURN - COUNCIL&amp;16
&amp;"-,Regular"&amp;UEMAIL FULL WORKBOOK TO &amp;"-,Bold"quarterlyreturn@svp.org.uk</oddHeader>
    <oddFooter>&amp;C&amp;"-,Bold Italic"&amp;16&amp;KFF0000Please return the Quarterly Financial form no later than the 31st January 2025. Thank you for sending this form in on time</oddFooter>
  </headerFooter>
  <customProperties>
    <customPr name="GUID" r:id="rId2"/>
    <customPr name="mdRecalcCache" r:id="rId3"/>
    <customPr name="mdRecalcCacheOldestCalcDT" r:id="rId4"/>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pageSetUpPr fitToPage="1"/>
  </sheetPr>
  <dimension ref="A1:L470"/>
  <sheetViews>
    <sheetView view="pageLayout" zoomScaleNormal="100" zoomScaleSheetLayoutView="90" workbookViewId="0">
      <selection activeCell="F1" sqref="F1"/>
    </sheetView>
  </sheetViews>
  <sheetFormatPr defaultColWidth="8.90625" defaultRowHeight="14.4" x14ac:dyDescent="0.3"/>
  <cols>
    <col min="1" max="1" width="7.6328125" style="28" customWidth="1"/>
    <col min="2" max="2" width="35.08984375" style="28" customWidth="1"/>
    <col min="3" max="3" width="10.90625" style="28" customWidth="1"/>
    <col min="4" max="4" width="12" style="28" customWidth="1"/>
    <col min="5" max="5" width="15.453125" style="28" customWidth="1"/>
    <col min="6" max="6" width="1.453125" style="28" customWidth="1"/>
    <col min="7" max="7" width="10" style="28" customWidth="1"/>
    <col min="8" max="8" width="4" style="28" customWidth="1"/>
    <col min="9" max="9" width="6.81640625" style="28" customWidth="1"/>
    <col min="10" max="10" width="6.6328125" style="28" customWidth="1"/>
    <col min="11" max="11" width="12.81640625" style="28" customWidth="1"/>
    <col min="12" max="12" width="10" style="28" customWidth="1"/>
    <col min="13" max="16384" width="8.90625" style="118"/>
  </cols>
  <sheetData>
    <row r="1" spans="1:12" s="28" customFormat="1" ht="21.75" customHeight="1" x14ac:dyDescent="0.3">
      <c r="A1" s="419" t="s">
        <v>213</v>
      </c>
      <c r="B1" s="420"/>
      <c r="C1" s="420"/>
      <c r="D1" s="420"/>
      <c r="E1" s="421"/>
      <c r="G1" s="57" t="s">
        <v>27</v>
      </c>
      <c r="H1" s="112"/>
      <c r="I1" s="415">
        <f>'Info about Council'!C11</f>
        <v>0</v>
      </c>
      <c r="J1" s="415"/>
      <c r="K1" s="415"/>
      <c r="L1" s="415"/>
    </row>
    <row r="2" spans="1:12" s="28" customFormat="1" ht="16.5" customHeight="1" x14ac:dyDescent="0.3">
      <c r="A2" s="422"/>
      <c r="B2" s="423"/>
      <c r="C2" s="423"/>
      <c r="D2" s="423"/>
      <c r="E2" s="424"/>
      <c r="G2" s="113" t="s">
        <v>80</v>
      </c>
      <c r="H2" s="114"/>
      <c r="I2" s="371"/>
      <c r="J2" s="371"/>
      <c r="K2" s="115" t="s">
        <v>40</v>
      </c>
      <c r="L2" s="116"/>
    </row>
    <row r="3" spans="1:12" s="28" customFormat="1" ht="8.25" customHeight="1" x14ac:dyDescent="0.3">
      <c r="A3" s="422"/>
      <c r="B3" s="423"/>
      <c r="C3" s="423"/>
      <c r="D3" s="423"/>
      <c r="E3" s="424"/>
      <c r="G3" s="46"/>
      <c r="H3" s="42"/>
      <c r="I3" s="42"/>
      <c r="J3" s="112"/>
      <c r="K3" s="112"/>
      <c r="L3" s="117"/>
    </row>
    <row r="4" spans="1:12" s="28" customFormat="1" ht="15.6" x14ac:dyDescent="0.3">
      <c r="A4" s="422"/>
      <c r="B4" s="423"/>
      <c r="C4" s="423"/>
      <c r="D4" s="423"/>
      <c r="E4" s="424"/>
      <c r="G4" s="57" t="s">
        <v>29</v>
      </c>
      <c r="H4" s="112"/>
      <c r="I4" s="415">
        <f>'Info about Council'!C15</f>
        <v>0</v>
      </c>
      <c r="J4" s="415"/>
      <c r="K4" s="415"/>
      <c r="L4" s="415"/>
    </row>
    <row r="5" spans="1:12" s="28" customFormat="1" ht="16.5" customHeight="1" x14ac:dyDescent="0.3">
      <c r="A5" s="422"/>
      <c r="B5" s="423"/>
      <c r="C5" s="423"/>
      <c r="D5" s="423"/>
      <c r="E5" s="424"/>
      <c r="G5" s="113" t="s">
        <v>80</v>
      </c>
      <c r="H5" s="114"/>
      <c r="I5" s="371"/>
      <c r="J5" s="371"/>
      <c r="K5" s="115" t="s">
        <v>40</v>
      </c>
      <c r="L5" s="116"/>
    </row>
    <row r="6" spans="1:12" s="28" customFormat="1" ht="5.25" customHeight="1" x14ac:dyDescent="0.3">
      <c r="A6" s="422"/>
      <c r="B6" s="423"/>
      <c r="C6" s="423"/>
      <c r="D6" s="423"/>
      <c r="E6" s="424"/>
      <c r="G6" s="30"/>
      <c r="H6" s="30"/>
      <c r="I6" s="30"/>
    </row>
    <row r="7" spans="1:12" ht="7.8" customHeight="1" thickBot="1" x14ac:dyDescent="0.35">
      <c r="A7" s="425"/>
      <c r="B7" s="426"/>
      <c r="C7" s="426"/>
      <c r="D7" s="426"/>
      <c r="E7" s="427"/>
    </row>
    <row r="8" spans="1:12" ht="4.2" customHeight="1" x14ac:dyDescent="0.3"/>
    <row r="9" spans="1:12" ht="19.2" customHeight="1" thickBot="1" x14ac:dyDescent="0.35">
      <c r="A9" s="428"/>
      <c r="B9" s="428"/>
      <c r="C9" s="428"/>
      <c r="D9" s="428"/>
      <c r="E9" s="428"/>
      <c r="F9" s="428"/>
      <c r="G9" s="428"/>
      <c r="H9" s="428"/>
      <c r="I9" s="428"/>
      <c r="J9" s="428"/>
      <c r="K9" s="428"/>
      <c r="L9" s="428"/>
    </row>
    <row r="10" spans="1:12" ht="33.6" customHeight="1" thickBot="1" x14ac:dyDescent="0.4">
      <c r="A10" s="429" t="s">
        <v>45</v>
      </c>
      <c r="B10" s="430"/>
      <c r="C10" s="431"/>
      <c r="D10" s="119">
        <f>'Dec 24 Return'!D59</f>
        <v>0</v>
      </c>
      <c r="E10" s="437" t="s">
        <v>215</v>
      </c>
      <c r="F10" s="438"/>
      <c r="G10" s="438"/>
      <c r="H10" s="438"/>
      <c r="I10" s="438"/>
      <c r="J10" s="438"/>
      <c r="K10" s="438"/>
      <c r="L10" s="439"/>
    </row>
    <row r="11" spans="1:12" ht="19.5" customHeight="1" thickBot="1" x14ac:dyDescent="0.35">
      <c r="A11" s="167"/>
      <c r="B11" s="167"/>
      <c r="C11" s="167"/>
      <c r="D11" s="168"/>
      <c r="E11" s="372" t="s">
        <v>205</v>
      </c>
      <c r="F11" s="373"/>
      <c r="G11" s="373"/>
      <c r="H11" s="373"/>
      <c r="I11" s="373"/>
      <c r="J11" s="373"/>
      <c r="K11" s="373"/>
      <c r="L11" s="416"/>
    </row>
    <row r="12" spans="1:12" ht="19.5" customHeight="1" thickBot="1" x14ac:dyDescent="0.4">
      <c r="A12" s="352" t="s">
        <v>316</v>
      </c>
      <c r="B12" s="352"/>
      <c r="C12" s="352"/>
      <c r="D12" s="31"/>
      <c r="E12" s="121" t="s">
        <v>62</v>
      </c>
      <c r="F12" s="369">
        <v>45747</v>
      </c>
      <c r="G12" s="369"/>
      <c r="H12" s="369"/>
      <c r="I12" s="369"/>
      <c r="J12" s="369"/>
      <c r="K12" s="369"/>
      <c r="L12" s="370"/>
    </row>
    <row r="13" spans="1:12" ht="19.5" customHeight="1" x14ac:dyDescent="0.35">
      <c r="A13" s="32">
        <v>1000</v>
      </c>
      <c r="B13" s="256" t="s">
        <v>146</v>
      </c>
      <c r="C13" s="33">
        <f>'Mar 25 Book'!D9</f>
        <v>0</v>
      </c>
      <c r="D13" s="31"/>
      <c r="E13" s="123" t="s">
        <v>314</v>
      </c>
      <c r="F13" s="377">
        <f>'Info about Council'!C4</f>
        <v>0</v>
      </c>
      <c r="G13" s="377"/>
      <c r="H13" s="377"/>
      <c r="I13" s="377"/>
      <c r="J13" s="377"/>
      <c r="K13" s="377"/>
      <c r="L13" s="378"/>
    </row>
    <row r="14" spans="1:12" ht="19.5" customHeight="1" x14ac:dyDescent="0.35">
      <c r="A14" s="128">
        <v>1001</v>
      </c>
      <c r="B14" s="257" t="s">
        <v>3</v>
      </c>
      <c r="C14" s="34">
        <f>'Mar 25 Book'!D10</f>
        <v>0</v>
      </c>
      <c r="D14" s="31"/>
      <c r="E14" s="126" t="s">
        <v>315</v>
      </c>
      <c r="F14" s="377">
        <f>'Info about Council'!C5</f>
        <v>0</v>
      </c>
      <c r="G14" s="377"/>
      <c r="H14" s="377"/>
      <c r="I14" s="377"/>
      <c r="J14" s="377"/>
      <c r="K14" s="377"/>
      <c r="L14" s="378"/>
    </row>
    <row r="15" spans="1:12" ht="19.5" customHeight="1" thickBot="1" x14ac:dyDescent="0.4">
      <c r="A15" s="124">
        <v>1002</v>
      </c>
      <c r="B15" s="258" t="s">
        <v>4</v>
      </c>
      <c r="C15" s="34">
        <f>'Mar 25 Book'!D11</f>
        <v>0</v>
      </c>
      <c r="D15" s="31"/>
      <c r="E15" s="127" t="s">
        <v>46</v>
      </c>
      <c r="F15" s="379">
        <f>'Info about Council'!C6</f>
        <v>0</v>
      </c>
      <c r="G15" s="379"/>
      <c r="H15" s="379"/>
      <c r="I15" s="379"/>
      <c r="J15" s="379"/>
      <c r="K15" s="379"/>
      <c r="L15" s="380"/>
    </row>
    <row r="16" spans="1:12" ht="19.5" customHeight="1" x14ac:dyDescent="0.35">
      <c r="A16" s="124">
        <v>1003</v>
      </c>
      <c r="B16" s="258" t="s">
        <v>5</v>
      </c>
      <c r="C16" s="34">
        <f>'Mar 25 Book'!D12</f>
        <v>0</v>
      </c>
      <c r="E16" s="166"/>
      <c r="F16" s="381"/>
      <c r="G16" s="381"/>
      <c r="H16" s="381"/>
      <c r="I16" s="381"/>
      <c r="J16" s="381"/>
      <c r="K16" s="381"/>
      <c r="L16" s="381"/>
    </row>
    <row r="17" spans="1:12" ht="19.5" customHeight="1" x14ac:dyDescent="0.35">
      <c r="A17" s="124">
        <v>1004</v>
      </c>
      <c r="B17" s="258" t="s">
        <v>68</v>
      </c>
      <c r="C17" s="34">
        <f>'Mar 25 Book'!D13</f>
        <v>0</v>
      </c>
      <c r="E17" s="29"/>
      <c r="F17" s="382"/>
      <c r="G17" s="382"/>
      <c r="H17" s="382"/>
      <c r="I17" s="382"/>
      <c r="J17" s="382"/>
      <c r="K17" s="382"/>
      <c r="L17" s="382"/>
    </row>
    <row r="18" spans="1:12" ht="19.5" customHeight="1" x14ac:dyDescent="0.35">
      <c r="A18" s="128">
        <v>1005</v>
      </c>
      <c r="B18" s="258" t="s">
        <v>81</v>
      </c>
      <c r="C18" s="34">
        <f>'Mar 25 Book'!D14</f>
        <v>0</v>
      </c>
      <c r="D18" s="251" t="s">
        <v>23</v>
      </c>
      <c r="E18" s="374" t="str">
        <f>IF('Mar 25 Book'!C14=0," ",'Mar 25 Book'!C14)</f>
        <v xml:space="preserve"> </v>
      </c>
      <c r="F18" s="375"/>
      <c r="G18" s="375"/>
      <c r="H18" s="375"/>
      <c r="I18" s="375"/>
      <c r="J18" s="375"/>
      <c r="K18" s="375"/>
      <c r="L18" s="376"/>
    </row>
    <row r="19" spans="1:12" ht="19.5" customHeight="1" x14ac:dyDescent="0.35">
      <c r="A19" s="164">
        <v>1007</v>
      </c>
      <c r="B19" s="258" t="s">
        <v>14</v>
      </c>
      <c r="C19" s="34">
        <f>'Mar 25 Book'!D15</f>
        <v>0</v>
      </c>
      <c r="D19" s="251" t="s">
        <v>23</v>
      </c>
      <c r="E19" s="374" t="str">
        <f>IF('Mar 25 Book'!C15=0," ",'Mar 25 Book'!C15)</f>
        <v xml:space="preserve"> </v>
      </c>
      <c r="F19" s="375"/>
      <c r="G19" s="375"/>
      <c r="H19" s="375"/>
      <c r="I19" s="375"/>
      <c r="J19" s="375"/>
      <c r="K19" s="375"/>
      <c r="L19" s="376"/>
    </row>
    <row r="20" spans="1:12" ht="18" x14ac:dyDescent="0.35">
      <c r="A20" s="128">
        <v>1008</v>
      </c>
      <c r="B20" s="257" t="s">
        <v>6</v>
      </c>
      <c r="C20" s="34">
        <f>'Mar 25 Book'!D16</f>
        <v>0</v>
      </c>
      <c r="D20" s="252"/>
      <c r="E20" s="374"/>
      <c r="F20" s="375"/>
      <c r="G20" s="375"/>
      <c r="H20" s="375"/>
      <c r="I20" s="375"/>
      <c r="J20" s="375"/>
      <c r="K20" s="375"/>
      <c r="L20" s="376"/>
    </row>
    <row r="21" spans="1:12" ht="18.600000000000001" thickBot="1" x14ac:dyDescent="0.4">
      <c r="A21" s="164">
        <v>1009</v>
      </c>
      <c r="B21" s="269" t="s">
        <v>47</v>
      </c>
      <c r="C21" s="165">
        <f>'Mar 25 Book'!D16</f>
        <v>0</v>
      </c>
      <c r="D21" s="170" t="s">
        <v>23</v>
      </c>
      <c r="E21" s="395" t="str">
        <f>IF('Mar 25 Book'!C17=0," ",'Mar 25 Book'!C17)</f>
        <v xml:space="preserve"> </v>
      </c>
      <c r="F21" s="396"/>
      <c r="G21" s="396"/>
      <c r="H21" s="396"/>
      <c r="I21" s="396"/>
      <c r="J21" s="397"/>
      <c r="K21" s="171" t="s">
        <v>48</v>
      </c>
      <c r="L21" s="172"/>
    </row>
    <row r="22" spans="1:12" ht="18.600000000000001" customHeight="1" thickBot="1" x14ac:dyDescent="0.4">
      <c r="A22" s="136">
        <v>1010</v>
      </c>
      <c r="B22" s="203" t="s">
        <v>25</v>
      </c>
      <c r="C22" s="255">
        <f>'Mar 25 Book'!D17</f>
        <v>0</v>
      </c>
      <c r="D22" s="354" t="s">
        <v>206</v>
      </c>
      <c r="E22" s="354"/>
      <c r="F22" s="354"/>
      <c r="G22" s="354"/>
      <c r="H22" s="354"/>
      <c r="I22" s="354"/>
      <c r="J22" s="354"/>
      <c r="K22" s="354"/>
      <c r="L22" s="355"/>
    </row>
    <row r="23" spans="1:12" s="28" customFormat="1" ht="19.5" customHeight="1" x14ac:dyDescent="0.3">
      <c r="A23" s="363" t="s">
        <v>69</v>
      </c>
      <c r="B23" s="363"/>
      <c r="C23" s="364"/>
      <c r="D23" s="356"/>
      <c r="E23" s="357"/>
      <c r="F23" s="357"/>
      <c r="G23" s="357"/>
      <c r="H23" s="357"/>
      <c r="I23" s="357"/>
      <c r="J23" s="357"/>
      <c r="K23" s="357"/>
      <c r="L23" s="358"/>
    </row>
    <row r="24" spans="1:12" s="28" customFormat="1" ht="19.5" customHeight="1" x14ac:dyDescent="0.35">
      <c r="A24" s="133">
        <v>2001</v>
      </c>
      <c r="B24" s="202" t="s">
        <v>30</v>
      </c>
      <c r="C24" s="37">
        <f>'Mar 25 Book'!D20</f>
        <v>0</v>
      </c>
      <c r="D24" s="138" t="s">
        <v>23</v>
      </c>
      <c r="E24" s="374" t="str">
        <f>IF('Mar 25 Book'!C20=0," ",'Mar 25 Book'!C20)</f>
        <v xml:space="preserve"> </v>
      </c>
      <c r="F24" s="375"/>
      <c r="G24" s="375"/>
      <c r="H24" s="375"/>
      <c r="I24" s="375"/>
      <c r="J24" s="375"/>
      <c r="K24" s="435" t="s">
        <v>32</v>
      </c>
      <c r="L24" s="436"/>
    </row>
    <row r="25" spans="1:12" s="28" customFormat="1" ht="33.6" customHeight="1" thickBot="1" x14ac:dyDescent="0.4">
      <c r="A25" s="134">
        <v>2002</v>
      </c>
      <c r="B25" s="204" t="s">
        <v>65</v>
      </c>
      <c r="C25" s="37">
        <f>'Mar 25 Book'!D21</f>
        <v>0</v>
      </c>
      <c r="D25" s="135" t="s">
        <v>23</v>
      </c>
      <c r="E25" s="374" t="str">
        <f>IF('Mar 25 Book'!C21=0," ",'Mar 25 Book'!C21)</f>
        <v xml:space="preserve"> </v>
      </c>
      <c r="F25" s="375"/>
      <c r="G25" s="375"/>
      <c r="H25" s="375"/>
      <c r="I25" s="375"/>
      <c r="J25" s="375"/>
      <c r="K25" s="365" t="s">
        <v>49</v>
      </c>
      <c r="L25" s="366"/>
    </row>
    <row r="26" spans="1:12" s="28" customFormat="1" ht="19.2" customHeight="1" thickBot="1" x14ac:dyDescent="0.35">
      <c r="A26" s="361" t="s">
        <v>70</v>
      </c>
      <c r="B26" s="362"/>
      <c r="C26" s="139" t="s">
        <v>11</v>
      </c>
      <c r="D26" s="140">
        <f>SUM(C13:C25)</f>
        <v>0</v>
      </c>
      <c r="E26" s="417"/>
      <c r="F26" s="418"/>
      <c r="G26" s="418"/>
      <c r="H26" s="418"/>
      <c r="I26" s="418"/>
      <c r="J26" s="418"/>
      <c r="K26" s="418"/>
      <c r="L26" s="141"/>
    </row>
    <row r="27" spans="1:12" s="28" customFormat="1" ht="19.5" customHeight="1" x14ac:dyDescent="0.3">
      <c r="E27" s="414"/>
      <c r="F27" s="414"/>
      <c r="G27" s="414"/>
      <c r="H27" s="414"/>
      <c r="I27" s="414"/>
      <c r="J27" s="414"/>
      <c r="K27" s="414"/>
    </row>
    <row r="28" spans="1:12" s="28" customFormat="1" ht="19.2" customHeight="1" x14ac:dyDescent="0.3">
      <c r="A28" s="351" t="s">
        <v>0</v>
      </c>
      <c r="B28" s="351"/>
      <c r="C28" s="351"/>
      <c r="E28" s="392" t="s">
        <v>33</v>
      </c>
      <c r="F28" s="393"/>
      <c r="G28" s="393"/>
      <c r="H28" s="393"/>
      <c r="I28" s="393"/>
      <c r="J28" s="393"/>
      <c r="K28" s="394"/>
    </row>
    <row r="29" spans="1:12" s="28" customFormat="1" ht="18.600000000000001" thickBot="1" x14ac:dyDescent="0.4">
      <c r="A29" s="352" t="s">
        <v>71</v>
      </c>
      <c r="B29" s="352"/>
      <c r="C29" s="352"/>
      <c r="D29" s="142"/>
      <c r="E29" s="359" t="s">
        <v>217</v>
      </c>
      <c r="F29" s="360"/>
      <c r="G29" s="360"/>
      <c r="H29" s="360"/>
      <c r="I29" s="360"/>
      <c r="J29" s="173"/>
      <c r="K29" s="143">
        <f>D59</f>
        <v>0</v>
      </c>
    </row>
    <row r="30" spans="1:12" s="28" customFormat="1" ht="18" customHeight="1" thickBot="1" x14ac:dyDescent="0.4">
      <c r="A30" s="122">
        <v>3001</v>
      </c>
      <c r="B30" s="205" t="s">
        <v>16</v>
      </c>
      <c r="C30" s="33">
        <f>'Mar 25 Book'!D26</f>
        <v>0</v>
      </c>
      <c r="D30" s="31"/>
      <c r="E30" s="359" t="s">
        <v>218</v>
      </c>
      <c r="F30" s="360"/>
      <c r="G30" s="360"/>
      <c r="H30" s="360"/>
      <c r="I30" s="360"/>
      <c r="J30" s="174"/>
      <c r="K30" s="144">
        <f>-'Mar 25 Book'!D61</f>
        <v>0</v>
      </c>
      <c r="L30" s="145" t="s">
        <v>86</v>
      </c>
    </row>
    <row r="31" spans="1:12" s="28" customFormat="1" ht="18.600000000000001" thickBot="1" x14ac:dyDescent="0.4">
      <c r="A31" s="128">
        <v>3002</v>
      </c>
      <c r="B31" s="201" t="s">
        <v>12</v>
      </c>
      <c r="C31" s="34">
        <f>'Mar 25 Book'!D27</f>
        <v>0</v>
      </c>
      <c r="D31" s="31"/>
      <c r="E31" s="359" t="s">
        <v>34</v>
      </c>
      <c r="F31" s="360"/>
      <c r="G31" s="360"/>
      <c r="H31" s="360"/>
      <c r="I31" s="360"/>
      <c r="J31" s="175" t="s">
        <v>207</v>
      </c>
      <c r="K31" s="146">
        <f>K29+K30</f>
        <v>0</v>
      </c>
    </row>
    <row r="32" spans="1:12" s="28" customFormat="1" ht="18" x14ac:dyDescent="0.35">
      <c r="A32" s="124">
        <v>3003</v>
      </c>
      <c r="B32" s="202" t="s">
        <v>17</v>
      </c>
      <c r="C32" s="34">
        <f>'Mar 25 Book'!D28</f>
        <v>0</v>
      </c>
      <c r="D32" s="31"/>
      <c r="E32" s="386"/>
      <c r="F32" s="387"/>
      <c r="G32" s="387"/>
      <c r="H32" s="387"/>
      <c r="I32" s="387"/>
      <c r="J32" s="387"/>
      <c r="K32" s="388"/>
    </row>
    <row r="33" spans="1:12" s="28" customFormat="1" ht="18" x14ac:dyDescent="0.35">
      <c r="A33" s="128">
        <v>3004</v>
      </c>
      <c r="B33" s="202" t="s">
        <v>18</v>
      </c>
      <c r="C33" s="34">
        <f>'Mar 25 Book'!D29</f>
        <v>0</v>
      </c>
      <c r="D33" s="31"/>
      <c r="E33" s="389" t="s">
        <v>36</v>
      </c>
      <c r="F33" s="390"/>
      <c r="G33" s="390"/>
      <c r="H33" s="390"/>
      <c r="I33" s="390"/>
      <c r="J33" s="390"/>
      <c r="K33" s="391"/>
    </row>
    <row r="34" spans="1:12" s="28" customFormat="1" ht="18" x14ac:dyDescent="0.35">
      <c r="A34" s="124">
        <v>3005</v>
      </c>
      <c r="B34" s="202" t="s">
        <v>7</v>
      </c>
      <c r="C34" s="34">
        <f>'Mar 25 Book'!D30</f>
        <v>0</v>
      </c>
      <c r="D34" s="31"/>
      <c r="E34" s="383" t="s">
        <v>208</v>
      </c>
      <c r="F34" s="384"/>
      <c r="G34" s="384"/>
      <c r="H34" s="384"/>
      <c r="I34" s="384"/>
      <c r="J34" s="385"/>
      <c r="K34" s="148">
        <f>'Mar 25 Book'!D64</f>
        <v>0</v>
      </c>
      <c r="L34" s="147"/>
    </row>
    <row r="35" spans="1:12" s="28" customFormat="1" ht="19.5" customHeight="1" x14ac:dyDescent="0.35">
      <c r="A35" s="128">
        <v>3006</v>
      </c>
      <c r="B35" s="202" t="s">
        <v>35</v>
      </c>
      <c r="C35" s="34">
        <f>'Mar 25 Book'!D31</f>
        <v>0</v>
      </c>
      <c r="D35" s="31"/>
      <c r="E35" s="367" t="s">
        <v>219</v>
      </c>
      <c r="F35" s="368"/>
      <c r="G35" s="368"/>
      <c r="H35" s="368"/>
      <c r="I35" s="368"/>
      <c r="J35" s="208" t="s">
        <v>190</v>
      </c>
      <c r="K35" s="40">
        <f>'Mar 25 Book'!D65</f>
        <v>0</v>
      </c>
      <c r="L35" s="145" t="s">
        <v>145</v>
      </c>
    </row>
    <row r="36" spans="1:12" s="28" customFormat="1" ht="19.5" customHeight="1" x14ac:dyDescent="0.35">
      <c r="A36" s="124">
        <v>3007</v>
      </c>
      <c r="B36" s="202" t="s">
        <v>21</v>
      </c>
      <c r="C36" s="34">
        <f>'Mar 25 Book'!D32</f>
        <v>0</v>
      </c>
      <c r="D36" s="31"/>
      <c r="E36" s="398" t="s">
        <v>220</v>
      </c>
      <c r="F36" s="399"/>
      <c r="G36" s="399"/>
      <c r="H36" s="399"/>
      <c r="I36" s="399"/>
      <c r="J36" s="209"/>
      <c r="K36" s="40">
        <f>'Mar 25 Book'!D66</f>
        <v>0</v>
      </c>
      <c r="L36" s="147"/>
    </row>
    <row r="37" spans="1:12" s="28" customFormat="1" ht="19.5" customHeight="1" x14ac:dyDescent="0.35">
      <c r="A37" s="128">
        <v>3008</v>
      </c>
      <c r="B37" s="202" t="s">
        <v>19</v>
      </c>
      <c r="C37" s="34">
        <f>'Mar 25 Book'!D33</f>
        <v>0</v>
      </c>
      <c r="D37" s="31"/>
      <c r="E37" s="400" t="s">
        <v>37</v>
      </c>
      <c r="F37" s="401"/>
      <c r="G37" s="401"/>
      <c r="H37" s="401"/>
      <c r="I37" s="401"/>
      <c r="J37" s="210" t="s">
        <v>209</v>
      </c>
      <c r="K37" s="176">
        <f>SUM(K34:K36)</f>
        <v>0</v>
      </c>
      <c r="L37" s="177">
        <f>K31-K37</f>
        <v>0</v>
      </c>
    </row>
    <row r="38" spans="1:12" s="28" customFormat="1" ht="19.5" customHeight="1" x14ac:dyDescent="0.35">
      <c r="A38" s="124">
        <v>3009</v>
      </c>
      <c r="B38" s="202" t="s">
        <v>20</v>
      </c>
      <c r="C38" s="34">
        <f>'Mar 25 Book'!D34</f>
        <v>0</v>
      </c>
      <c r="D38" s="31"/>
      <c r="E38" s="407"/>
      <c r="F38" s="407"/>
      <c r="G38" s="407"/>
      <c r="H38" s="407"/>
      <c r="I38" s="407"/>
      <c r="J38" s="407"/>
      <c r="K38" s="408"/>
      <c r="L38" s="178" t="s">
        <v>38</v>
      </c>
    </row>
    <row r="39" spans="1:12" s="28" customFormat="1" ht="19.5" customHeight="1" thickBot="1" x14ac:dyDescent="0.4">
      <c r="A39" s="253">
        <v>3010</v>
      </c>
      <c r="B39" s="206" t="s">
        <v>8</v>
      </c>
      <c r="C39" s="35">
        <f>'Mar 25 Book'!D35</f>
        <v>0</v>
      </c>
      <c r="D39" s="129" t="s">
        <v>23</v>
      </c>
      <c r="E39" s="409" t="str">
        <f>IF('Mar 25 Book'!C35=0," ",'Mar 25 Book'!C35)</f>
        <v xml:space="preserve"> </v>
      </c>
      <c r="F39" s="410"/>
      <c r="G39" s="410"/>
      <c r="H39" s="410"/>
      <c r="I39" s="410"/>
      <c r="J39" s="410"/>
      <c r="K39" s="410"/>
      <c r="L39" s="179"/>
    </row>
    <row r="40" spans="1:12" s="28" customFormat="1" ht="19.5" customHeight="1" thickBot="1" x14ac:dyDescent="0.35">
      <c r="A40" s="120" t="s">
        <v>72</v>
      </c>
      <c r="D40" s="149"/>
      <c r="E40" s="46"/>
      <c r="F40" s="46"/>
      <c r="G40" s="46"/>
      <c r="H40" s="46"/>
      <c r="I40" s="46"/>
      <c r="J40" s="46"/>
      <c r="K40" s="46"/>
    </row>
    <row r="41" spans="1:12" s="28" customFormat="1" ht="19.5" customHeight="1" x14ac:dyDescent="0.35">
      <c r="A41" s="122">
        <v>4000</v>
      </c>
      <c r="B41" s="260" t="s">
        <v>147</v>
      </c>
      <c r="C41" s="33">
        <f>'Mar 25 Book'!D37</f>
        <v>0</v>
      </c>
      <c r="D41" s="129" t="s">
        <v>23</v>
      </c>
      <c r="E41" s="346" t="str">
        <f>IF('Mar 25 Book'!C37=0," ",'Mar 25 Book'!C37)</f>
        <v xml:space="preserve"> </v>
      </c>
      <c r="F41" s="347"/>
      <c r="G41" s="347"/>
      <c r="H41" s="347"/>
      <c r="I41" s="347"/>
      <c r="J41" s="347"/>
      <c r="K41" s="347"/>
      <c r="L41" s="185"/>
    </row>
    <row r="42" spans="1:12" s="28" customFormat="1" ht="19.5" customHeight="1" x14ac:dyDescent="0.35">
      <c r="A42" s="124">
        <v>4001</v>
      </c>
      <c r="B42" s="202" t="s">
        <v>22</v>
      </c>
      <c r="C42" s="34">
        <f>'Mar 25 Book'!D38</f>
        <v>0</v>
      </c>
      <c r="D42" s="129" t="s">
        <v>23</v>
      </c>
      <c r="E42" s="346" t="str">
        <f>IF('Mar 25 Book'!C38=0," ",'Mar 25 Book'!C38)</f>
        <v xml:space="preserve"> </v>
      </c>
      <c r="F42" s="347"/>
      <c r="G42" s="347"/>
      <c r="H42" s="347"/>
      <c r="I42" s="347"/>
      <c r="J42" s="347"/>
      <c r="K42" s="347"/>
      <c r="L42" s="179"/>
    </row>
    <row r="43" spans="1:12" s="28" customFormat="1" ht="19.5" customHeight="1" x14ac:dyDescent="0.35">
      <c r="A43" s="124">
        <v>4002</v>
      </c>
      <c r="B43" s="211" t="s">
        <v>74</v>
      </c>
      <c r="C43" s="34">
        <f>'Mar 25 Book'!D39</f>
        <v>0</v>
      </c>
      <c r="D43" s="129" t="s">
        <v>23</v>
      </c>
      <c r="E43" s="346" t="str">
        <f>IF('Mar 25 Book'!C39=0," ",'Mar 25 Book'!C39)</f>
        <v xml:space="preserve"> </v>
      </c>
      <c r="F43" s="347"/>
      <c r="G43" s="347"/>
      <c r="H43" s="347"/>
      <c r="I43" s="347"/>
      <c r="J43" s="347"/>
      <c r="K43" s="347"/>
      <c r="L43" s="180"/>
    </row>
    <row r="44" spans="1:12" s="28" customFormat="1" ht="19.5" customHeight="1" x14ac:dyDescent="0.35">
      <c r="A44" s="124">
        <v>4003</v>
      </c>
      <c r="B44" s="202" t="s">
        <v>144</v>
      </c>
      <c r="C44" s="34">
        <f>'Mar 25 Book'!D40</f>
        <v>0</v>
      </c>
      <c r="E44" s="402" t="s">
        <v>191</v>
      </c>
      <c r="F44" s="402"/>
      <c r="G44" s="402"/>
      <c r="H44" s="402"/>
      <c r="I44" s="402"/>
      <c r="J44" s="402"/>
      <c r="K44" s="402"/>
    </row>
    <row r="45" spans="1:12" ht="18.600000000000001" thickBot="1" x14ac:dyDescent="0.4">
      <c r="A45" s="130">
        <v>4004</v>
      </c>
      <c r="B45" s="206" t="s">
        <v>73</v>
      </c>
      <c r="C45" s="35">
        <f>'Mar 25 Book'!D41</f>
        <v>0</v>
      </c>
      <c r="E45" s="183" t="s">
        <v>185</v>
      </c>
      <c r="F45" s="403" t="s">
        <v>186</v>
      </c>
      <c r="G45" s="404"/>
      <c r="H45" s="405" t="s">
        <v>187</v>
      </c>
      <c r="I45" s="406"/>
      <c r="J45" s="405" t="s">
        <v>188</v>
      </c>
      <c r="K45" s="406"/>
    </row>
    <row r="46" spans="1:12" s="28" customFormat="1" ht="19.2" customHeight="1" x14ac:dyDescent="0.3">
      <c r="D46" s="31"/>
      <c r="E46" s="150"/>
      <c r="F46" s="322"/>
      <c r="G46" s="323"/>
      <c r="H46" s="324"/>
      <c r="I46" s="325"/>
      <c r="J46" s="314"/>
      <c r="K46" s="315"/>
    </row>
    <row r="47" spans="1:12" s="28" customFormat="1" ht="19.5" customHeight="1" x14ac:dyDescent="0.3">
      <c r="B47" s="151"/>
      <c r="C47" s="151"/>
      <c r="D47" s="42"/>
      <c r="E47" s="150"/>
      <c r="F47" s="322"/>
      <c r="G47" s="323"/>
      <c r="H47" s="324"/>
      <c r="I47" s="325"/>
      <c r="J47" s="314"/>
      <c r="K47" s="315"/>
    </row>
    <row r="48" spans="1:12" s="28" customFormat="1" ht="19.5" customHeight="1" thickBot="1" x14ac:dyDescent="0.35">
      <c r="A48" s="186" t="s">
        <v>75</v>
      </c>
      <c r="B48" s="186"/>
      <c r="C48" s="186"/>
      <c r="D48" s="42"/>
      <c r="E48" s="150"/>
      <c r="F48" s="322"/>
      <c r="G48" s="323"/>
      <c r="H48" s="324"/>
      <c r="I48" s="325"/>
      <c r="J48" s="314"/>
      <c r="K48" s="315"/>
      <c r="L48" s="120"/>
    </row>
    <row r="49" spans="1:12" s="28" customFormat="1" ht="19.2" customHeight="1" x14ac:dyDescent="0.35">
      <c r="A49" s="122">
        <v>5002</v>
      </c>
      <c r="B49" s="261" t="s">
        <v>216</v>
      </c>
      <c r="C49" s="33">
        <f>'Mar 25 Book'!D43</f>
        <v>0</v>
      </c>
      <c r="D49" s="181"/>
      <c r="E49" s="150"/>
      <c r="F49" s="322"/>
      <c r="G49" s="323"/>
      <c r="H49" s="324"/>
      <c r="I49" s="325"/>
      <c r="J49" s="314"/>
      <c r="K49" s="315"/>
      <c r="L49" s="184">
        <f>SUM(F46:G50)</f>
        <v>0</v>
      </c>
    </row>
    <row r="50" spans="1:12" s="28" customFormat="1" ht="19.5" customHeight="1" x14ac:dyDescent="0.35">
      <c r="A50" s="124">
        <v>5003</v>
      </c>
      <c r="B50" s="202" t="s">
        <v>9</v>
      </c>
      <c r="C50" s="34">
        <f>'Mar 25 Book'!D44</f>
        <v>0</v>
      </c>
      <c r="D50" s="181"/>
      <c r="E50" s="150"/>
      <c r="F50" s="322"/>
      <c r="G50" s="323"/>
      <c r="H50" s="324"/>
      <c r="I50" s="325"/>
      <c r="J50" s="314"/>
      <c r="K50" s="315"/>
      <c r="L50" s="43" t="s">
        <v>189</v>
      </c>
    </row>
    <row r="51" spans="1:12" s="28" customFormat="1" ht="19.2" customHeight="1" x14ac:dyDescent="0.35">
      <c r="A51" s="124">
        <v>5004</v>
      </c>
      <c r="B51" s="202" t="s">
        <v>210</v>
      </c>
      <c r="C51" s="34">
        <f>'Mar 25 Book'!D45</f>
        <v>0</v>
      </c>
      <c r="D51" s="182" t="s">
        <v>211</v>
      </c>
      <c r="E51" s="29"/>
      <c r="F51" s="29"/>
      <c r="G51" s="29"/>
      <c r="H51" s="29"/>
      <c r="I51" s="29"/>
      <c r="J51" s="29"/>
      <c r="K51" s="29"/>
      <c r="L51" s="29"/>
    </row>
    <row r="52" spans="1:12" s="28" customFormat="1" ht="19.2" customHeight="1" x14ac:dyDescent="0.35">
      <c r="A52" s="124">
        <v>5005</v>
      </c>
      <c r="B52" s="202" t="s">
        <v>212</v>
      </c>
      <c r="C52" s="34">
        <f>'Mar 25 Book'!D46</f>
        <v>0</v>
      </c>
      <c r="D52" s="152" t="s">
        <v>23</v>
      </c>
      <c r="E52" s="346" t="str">
        <f>IF('Mar 25 Book'!C46=0," ",'Mar 25 Book'!C46)</f>
        <v xml:space="preserve"> </v>
      </c>
      <c r="F52" s="347"/>
      <c r="G52" s="347"/>
      <c r="H52" s="347"/>
      <c r="I52" s="347"/>
      <c r="J52" s="347"/>
      <c r="K52" s="347"/>
      <c r="L52" s="348"/>
    </row>
    <row r="53" spans="1:12" s="28" customFormat="1" ht="16.5" customHeight="1" x14ac:dyDescent="0.35">
      <c r="A53" s="124">
        <v>5006</v>
      </c>
      <c r="B53" s="202" t="s">
        <v>76</v>
      </c>
      <c r="C53" s="34">
        <f>'Mar 25 Book'!D47</f>
        <v>0</v>
      </c>
      <c r="D53" s="152" t="s">
        <v>23</v>
      </c>
      <c r="E53" s="326" t="str">
        <f>IF('Mar 25 Book'!C47=0," ",'Mar 25 Book'!C47)</f>
        <v xml:space="preserve"> </v>
      </c>
      <c r="F53" s="327"/>
      <c r="G53" s="327"/>
      <c r="H53" s="327"/>
      <c r="I53" s="349" t="s">
        <v>77</v>
      </c>
      <c r="J53" s="349"/>
      <c r="K53" s="349"/>
      <c r="L53" s="350"/>
    </row>
    <row r="54" spans="1:12" s="28" customFormat="1" ht="19.5" customHeight="1" x14ac:dyDescent="0.35">
      <c r="A54" s="124">
        <v>5007</v>
      </c>
      <c r="B54" s="202" t="s">
        <v>82</v>
      </c>
      <c r="C54" s="34">
        <f>'Mar 25 Book'!D48</f>
        <v>0</v>
      </c>
      <c r="D54" s="152" t="s">
        <v>23</v>
      </c>
      <c r="E54" s="326" t="str">
        <f>IF('Mar 25 Book'!C48=0," ",'Mar 25 Book'!C48)</f>
        <v xml:space="preserve"> </v>
      </c>
      <c r="F54" s="327"/>
      <c r="G54" s="327"/>
      <c r="H54" s="327"/>
      <c r="I54" s="327"/>
      <c r="J54" s="327"/>
      <c r="K54" s="343" t="s">
        <v>78</v>
      </c>
      <c r="L54" s="344"/>
    </row>
    <row r="55" spans="1:12" s="28" customFormat="1" ht="33" customHeight="1" thickBot="1" x14ac:dyDescent="0.4">
      <c r="A55" s="130">
        <v>5008</v>
      </c>
      <c r="B55" s="207" t="s">
        <v>83</v>
      </c>
      <c r="C55" s="35">
        <f>'Mar 25 Book'!D49</f>
        <v>0</v>
      </c>
      <c r="D55" s="152" t="s">
        <v>23</v>
      </c>
      <c r="E55" s="326" t="str">
        <f>IF('Mar 25 Book'!C49=0," ",'Mar 25 Book'!C49)</f>
        <v xml:space="preserve"> </v>
      </c>
      <c r="F55" s="327"/>
      <c r="G55" s="327"/>
      <c r="H55" s="327"/>
      <c r="I55" s="327"/>
      <c r="J55" s="327"/>
      <c r="K55" s="343" t="s">
        <v>79</v>
      </c>
      <c r="L55" s="344"/>
    </row>
    <row r="56" spans="1:12" s="28" customFormat="1" ht="7.8" customHeight="1" thickBot="1" x14ac:dyDescent="0.35"/>
    <row r="57" spans="1:12" s="28" customFormat="1" ht="16.2" thickBot="1" x14ac:dyDescent="0.35">
      <c r="A57" s="153" t="s">
        <v>2</v>
      </c>
      <c r="B57" s="154"/>
      <c r="C57" s="155" t="s">
        <v>1</v>
      </c>
      <c r="D57" s="156">
        <f>SUM(C30:C55)</f>
        <v>0</v>
      </c>
      <c r="E57" s="44"/>
      <c r="F57" s="340" t="s">
        <v>50</v>
      </c>
      <c r="G57" s="341"/>
      <c r="H57" s="341"/>
      <c r="I57" s="341"/>
      <c r="J57" s="341"/>
      <c r="K57" s="341"/>
      <c r="L57" s="342"/>
    </row>
    <row r="58" spans="1:12" s="28" customFormat="1" ht="6.6" customHeight="1" thickBot="1" x14ac:dyDescent="0.35">
      <c r="F58" s="331"/>
      <c r="G58" s="332"/>
      <c r="H58" s="332"/>
      <c r="I58" s="332"/>
      <c r="J58" s="332"/>
      <c r="K58" s="332"/>
      <c r="L58" s="333"/>
    </row>
    <row r="59" spans="1:12" s="28" customFormat="1" ht="19.5" customHeight="1" thickBot="1" x14ac:dyDescent="0.35">
      <c r="A59" s="328" t="s">
        <v>63</v>
      </c>
      <c r="B59" s="329"/>
      <c r="C59" s="330"/>
      <c r="D59" s="157">
        <f>D10+D26-D57</f>
        <v>0</v>
      </c>
      <c r="E59" s="158" t="s">
        <v>39</v>
      </c>
      <c r="F59" s="334"/>
      <c r="G59" s="335"/>
      <c r="H59" s="335"/>
      <c r="I59" s="335"/>
      <c r="J59" s="335"/>
      <c r="K59" s="335"/>
      <c r="L59" s="336"/>
    </row>
    <row r="60" spans="1:12" s="28" customFormat="1" ht="5.4" customHeight="1" x14ac:dyDescent="0.3">
      <c r="F60" s="334"/>
      <c r="G60" s="335"/>
      <c r="H60" s="335"/>
      <c r="I60" s="335"/>
      <c r="J60" s="335"/>
      <c r="K60" s="335"/>
      <c r="L60" s="336"/>
    </row>
    <row r="61" spans="1:12" s="28" customFormat="1" ht="18.600000000000001" customHeight="1" x14ac:dyDescent="0.3">
      <c r="F61" s="334"/>
      <c r="G61" s="335"/>
      <c r="H61" s="335"/>
      <c r="I61" s="335"/>
      <c r="J61" s="335"/>
      <c r="K61" s="335"/>
      <c r="L61" s="336"/>
    </row>
    <row r="62" spans="1:12" s="28" customFormat="1" x14ac:dyDescent="0.3">
      <c r="A62" s="159" t="s">
        <v>51</v>
      </c>
      <c r="B62" s="160"/>
      <c r="C62" s="345"/>
      <c r="D62" s="345"/>
      <c r="E62" s="345"/>
      <c r="F62" s="334"/>
      <c r="G62" s="335"/>
      <c r="H62" s="335"/>
      <c r="I62" s="335"/>
      <c r="J62" s="335"/>
      <c r="K62" s="335"/>
      <c r="L62" s="336"/>
    </row>
    <row r="63" spans="1:12" s="28" customFormat="1" ht="32.4" customHeight="1" x14ac:dyDescent="0.3">
      <c r="A63" s="316">
        <f>'Info about Council'!C13</f>
        <v>0</v>
      </c>
      <c r="B63" s="317"/>
      <c r="C63" s="317"/>
      <c r="D63" s="317"/>
      <c r="E63" s="318"/>
      <c r="F63" s="334"/>
      <c r="G63" s="335"/>
      <c r="H63" s="335"/>
      <c r="I63" s="335"/>
      <c r="J63" s="335"/>
      <c r="K63" s="335"/>
      <c r="L63" s="336"/>
    </row>
    <row r="64" spans="1:12" ht="3.75" customHeight="1" x14ac:dyDescent="0.3">
      <c r="A64" s="319"/>
      <c r="B64" s="320"/>
      <c r="C64" s="320"/>
      <c r="D64" s="320"/>
      <c r="E64" s="321"/>
      <c r="F64" s="334"/>
      <c r="G64" s="335"/>
      <c r="H64" s="335"/>
      <c r="I64" s="335"/>
      <c r="J64" s="335"/>
      <c r="K64" s="335"/>
      <c r="L64" s="336"/>
    </row>
    <row r="65" spans="1:12" s="28" customFormat="1" ht="26.4" customHeight="1" x14ac:dyDescent="0.3">
      <c r="A65" s="161" t="s">
        <v>52</v>
      </c>
      <c r="B65" s="162">
        <f>'Info about Council'!C12</f>
        <v>0</v>
      </c>
      <c r="C65" s="161" t="s">
        <v>53</v>
      </c>
      <c r="D65" s="411">
        <f>'Info about Council'!C14</f>
        <v>0</v>
      </c>
      <c r="E65" s="412"/>
      <c r="F65" s="334"/>
      <c r="G65" s="335"/>
      <c r="H65" s="335"/>
      <c r="I65" s="335"/>
      <c r="J65" s="335"/>
      <c r="K65" s="335"/>
      <c r="L65" s="336"/>
    </row>
    <row r="66" spans="1:12" s="28" customFormat="1" ht="26.4" customHeight="1" x14ac:dyDescent="0.3">
      <c r="F66" s="334"/>
      <c r="G66" s="335"/>
      <c r="H66" s="335"/>
      <c r="I66" s="335"/>
      <c r="J66" s="335"/>
      <c r="K66" s="335"/>
      <c r="L66" s="336"/>
    </row>
    <row r="67" spans="1:12" s="28" customFormat="1" ht="0.6" customHeight="1" x14ac:dyDescent="0.3">
      <c r="F67" s="334"/>
      <c r="G67" s="335"/>
      <c r="H67" s="335"/>
      <c r="I67" s="335"/>
      <c r="J67" s="335"/>
      <c r="K67" s="335"/>
      <c r="L67" s="336"/>
    </row>
    <row r="68" spans="1:12" ht="22.8" customHeight="1" thickBot="1" x14ac:dyDescent="0.35">
      <c r="F68" s="337"/>
      <c r="G68" s="338"/>
      <c r="H68" s="338"/>
      <c r="I68" s="338"/>
      <c r="J68" s="338"/>
      <c r="K68" s="338"/>
      <c r="L68" s="339"/>
    </row>
    <row r="69" spans="1:12" ht="16.5" customHeight="1" x14ac:dyDescent="0.3"/>
    <row r="70" spans="1:12" ht="16.5" customHeight="1" x14ac:dyDescent="0.3"/>
    <row r="71" spans="1:12" s="28" customFormat="1" ht="16.5" customHeight="1" x14ac:dyDescent="0.3"/>
    <row r="72" spans="1:12" s="28" customFormat="1" ht="20.25" customHeight="1" x14ac:dyDescent="0.3"/>
    <row r="73" spans="1:12" s="28" customFormat="1" ht="13.8" x14ac:dyDescent="0.3">
      <c r="A73" s="30"/>
      <c r="B73" s="30"/>
      <c r="C73" s="30"/>
      <c r="D73" s="30"/>
      <c r="E73" s="30"/>
    </row>
    <row r="74" spans="1:12" s="28" customFormat="1" ht="13.8" x14ac:dyDescent="0.3">
      <c r="A74" s="30"/>
      <c r="B74" s="30"/>
      <c r="C74" s="30"/>
      <c r="D74" s="30"/>
      <c r="E74" s="30"/>
    </row>
    <row r="75" spans="1:12" s="28" customFormat="1" ht="13.8" x14ac:dyDescent="0.3">
      <c r="A75" s="30"/>
      <c r="B75" s="30"/>
      <c r="C75" s="30"/>
      <c r="D75" s="30"/>
      <c r="E75" s="30"/>
    </row>
    <row r="76" spans="1:12" s="28" customFormat="1" ht="13.8" x14ac:dyDescent="0.3">
      <c r="A76" s="30"/>
      <c r="B76" s="30"/>
      <c r="C76" s="30"/>
      <c r="D76" s="30"/>
      <c r="E76" s="30"/>
    </row>
    <row r="77" spans="1:12" s="28" customFormat="1" ht="13.8" x14ac:dyDescent="0.3">
      <c r="A77" s="30"/>
      <c r="B77" s="30"/>
      <c r="C77" s="30"/>
      <c r="D77" s="30"/>
      <c r="E77" s="30"/>
    </row>
    <row r="78" spans="1:12" s="28" customFormat="1" ht="13.8" x14ac:dyDescent="0.3">
      <c r="A78" s="30"/>
      <c r="B78" s="30"/>
      <c r="C78" s="30"/>
      <c r="D78" s="30"/>
      <c r="E78" s="30"/>
    </row>
    <row r="79" spans="1:12" s="28" customFormat="1" ht="13.8" x14ac:dyDescent="0.3">
      <c r="A79" s="30"/>
      <c r="B79" s="30"/>
      <c r="C79" s="30"/>
      <c r="D79" s="30"/>
      <c r="E79" s="30"/>
      <c r="F79" s="30"/>
      <c r="G79" s="30"/>
    </row>
    <row r="80" spans="1:12" s="28" customFormat="1" ht="13.8" x14ac:dyDescent="0.3">
      <c r="A80" s="30"/>
      <c r="B80" s="30"/>
      <c r="C80" s="30"/>
      <c r="D80" s="30"/>
      <c r="E80" s="30"/>
      <c r="F80" s="30"/>
      <c r="G80" s="30"/>
    </row>
    <row r="81" spans="1:7" s="28" customFormat="1" ht="13.8" x14ac:dyDescent="0.3">
      <c r="A81" s="30"/>
      <c r="B81" s="30"/>
      <c r="C81" s="30"/>
      <c r="D81" s="30"/>
      <c r="E81" s="30"/>
      <c r="F81" s="30"/>
      <c r="G81" s="30"/>
    </row>
    <row r="82" spans="1:7" s="28" customFormat="1" ht="13.8" x14ac:dyDescent="0.3">
      <c r="A82" s="30"/>
      <c r="B82" s="30"/>
      <c r="C82" s="30"/>
      <c r="D82" s="30"/>
      <c r="E82" s="30"/>
      <c r="F82" s="30"/>
      <c r="G82" s="30"/>
    </row>
    <row r="83" spans="1:7" s="28" customFormat="1" ht="13.8" x14ac:dyDescent="0.3">
      <c r="A83" s="30"/>
      <c r="B83" s="30"/>
      <c r="C83" s="30"/>
      <c r="D83" s="30"/>
      <c r="E83" s="30"/>
      <c r="F83" s="30"/>
      <c r="G83" s="30"/>
    </row>
    <row r="84" spans="1:7" s="28" customFormat="1" ht="13.8" x14ac:dyDescent="0.3">
      <c r="A84" s="30"/>
      <c r="B84" s="30"/>
      <c r="C84" s="30"/>
      <c r="D84" s="30"/>
      <c r="E84" s="30"/>
      <c r="F84" s="30"/>
      <c r="G84" s="30"/>
    </row>
    <row r="85" spans="1:7" s="28" customFormat="1" ht="13.8" x14ac:dyDescent="0.3">
      <c r="A85" s="30"/>
      <c r="B85" s="30"/>
      <c r="C85" s="30"/>
      <c r="D85" s="30"/>
      <c r="E85" s="30"/>
      <c r="F85" s="30"/>
      <c r="G85" s="30"/>
    </row>
    <row r="86" spans="1:7" s="28" customFormat="1" ht="13.8" x14ac:dyDescent="0.3">
      <c r="A86" s="30"/>
      <c r="B86" s="30"/>
      <c r="C86" s="30"/>
      <c r="D86" s="30"/>
      <c r="E86" s="30"/>
      <c r="F86" s="30"/>
      <c r="G86" s="30"/>
    </row>
    <row r="87" spans="1:7" s="28" customFormat="1" ht="13.8" x14ac:dyDescent="0.3">
      <c r="A87" s="30"/>
      <c r="B87" s="30"/>
      <c r="C87" s="30"/>
      <c r="D87" s="30"/>
      <c r="E87" s="30"/>
      <c r="F87" s="30"/>
      <c r="G87" s="30"/>
    </row>
    <row r="88" spans="1:7" s="28" customFormat="1" ht="13.8" x14ac:dyDescent="0.3">
      <c r="A88" s="30"/>
      <c r="B88" s="30"/>
      <c r="C88" s="30"/>
      <c r="D88" s="30"/>
      <c r="E88" s="30"/>
      <c r="F88" s="30"/>
      <c r="G88" s="30"/>
    </row>
    <row r="89" spans="1:7" s="28" customFormat="1" ht="13.8" x14ac:dyDescent="0.3">
      <c r="A89" s="30"/>
      <c r="B89" s="30"/>
      <c r="C89" s="30"/>
      <c r="D89" s="30"/>
      <c r="E89" s="30"/>
      <c r="F89" s="30"/>
      <c r="G89" s="30"/>
    </row>
    <row r="90" spans="1:7" s="28" customFormat="1" ht="13.8" x14ac:dyDescent="0.3">
      <c r="A90" s="30"/>
      <c r="B90" s="30"/>
      <c r="C90" s="30"/>
      <c r="D90" s="30"/>
      <c r="E90" s="30"/>
      <c r="F90" s="30"/>
      <c r="G90" s="30"/>
    </row>
    <row r="91" spans="1:7" s="28" customFormat="1" ht="13.8" x14ac:dyDescent="0.3">
      <c r="A91" s="30"/>
      <c r="B91" s="30"/>
      <c r="C91" s="30"/>
      <c r="D91" s="30"/>
      <c r="E91" s="30"/>
      <c r="F91" s="30"/>
      <c r="G91" s="30"/>
    </row>
    <row r="92" spans="1:7" s="28" customFormat="1" ht="13.8" x14ac:dyDescent="0.3">
      <c r="A92" s="30"/>
      <c r="B92" s="30"/>
      <c r="C92" s="30"/>
      <c r="D92" s="30"/>
      <c r="E92" s="30"/>
      <c r="F92" s="30"/>
      <c r="G92" s="30"/>
    </row>
    <row r="93" spans="1:7" s="28" customFormat="1" ht="13.8" x14ac:dyDescent="0.3">
      <c r="A93" s="30"/>
      <c r="B93" s="30"/>
      <c r="C93" s="30"/>
      <c r="D93" s="30"/>
      <c r="E93" s="30"/>
      <c r="F93" s="30"/>
      <c r="G93" s="30"/>
    </row>
    <row r="94" spans="1:7" s="28" customFormat="1" ht="13.8" x14ac:dyDescent="0.3">
      <c r="A94" s="30"/>
      <c r="B94" s="30"/>
      <c r="C94" s="30"/>
      <c r="D94" s="30"/>
      <c r="E94" s="30"/>
      <c r="F94" s="30"/>
      <c r="G94" s="30"/>
    </row>
    <row r="95" spans="1:7" s="28" customFormat="1" ht="13.8" x14ac:dyDescent="0.3">
      <c r="A95" s="30"/>
      <c r="B95" s="30"/>
      <c r="C95" s="30"/>
      <c r="D95" s="30"/>
      <c r="E95" s="30"/>
      <c r="F95" s="30"/>
      <c r="G95" s="30"/>
    </row>
    <row r="96" spans="1:7" s="28" customFormat="1" ht="13.8" x14ac:dyDescent="0.3">
      <c r="A96" s="30"/>
      <c r="B96" s="30"/>
      <c r="C96" s="30"/>
      <c r="D96" s="30"/>
      <c r="E96" s="30"/>
      <c r="F96" s="30"/>
      <c r="G96" s="30"/>
    </row>
    <row r="97" spans="1:7" s="28" customFormat="1" ht="13.8" x14ac:dyDescent="0.3">
      <c r="A97" s="30"/>
      <c r="B97" s="30"/>
      <c r="C97" s="30"/>
      <c r="D97" s="30"/>
      <c r="E97" s="30"/>
      <c r="F97" s="30"/>
      <c r="G97" s="30"/>
    </row>
    <row r="98" spans="1:7" s="28" customFormat="1" ht="13.8" x14ac:dyDescent="0.3">
      <c r="A98" s="30"/>
      <c r="B98" s="30"/>
      <c r="C98" s="30"/>
      <c r="D98" s="30"/>
      <c r="E98" s="30"/>
      <c r="F98" s="30"/>
      <c r="G98" s="30"/>
    </row>
    <row r="99" spans="1:7" s="28" customFormat="1" ht="13.8" x14ac:dyDescent="0.3">
      <c r="A99" s="30"/>
      <c r="B99" s="30"/>
      <c r="C99" s="30"/>
      <c r="D99" s="30"/>
      <c r="E99" s="30"/>
      <c r="F99" s="30"/>
      <c r="G99" s="30"/>
    </row>
    <row r="100" spans="1:7" s="28" customFormat="1" ht="13.8" x14ac:dyDescent="0.3">
      <c r="A100" s="30"/>
      <c r="B100" s="30"/>
      <c r="C100" s="30"/>
      <c r="D100" s="30"/>
      <c r="E100" s="30"/>
      <c r="F100" s="30"/>
      <c r="G100" s="30"/>
    </row>
    <row r="101" spans="1:7" s="28" customFormat="1" ht="13.8" x14ac:dyDescent="0.3">
      <c r="A101" s="30"/>
      <c r="B101" s="30"/>
      <c r="C101" s="30"/>
      <c r="D101" s="30"/>
      <c r="E101" s="30"/>
      <c r="F101" s="30"/>
      <c r="G101" s="30"/>
    </row>
    <row r="102" spans="1:7" s="28" customFormat="1" ht="13.8" x14ac:dyDescent="0.3">
      <c r="A102" s="30"/>
      <c r="B102" s="30"/>
      <c r="C102" s="30"/>
      <c r="D102" s="30"/>
      <c r="E102" s="30"/>
      <c r="F102" s="30"/>
      <c r="G102" s="30"/>
    </row>
    <row r="103" spans="1:7" s="28" customFormat="1" ht="13.8" x14ac:dyDescent="0.3">
      <c r="A103" s="30"/>
      <c r="B103" s="30"/>
      <c r="C103" s="30"/>
      <c r="D103" s="30"/>
      <c r="E103" s="30"/>
      <c r="F103" s="30"/>
      <c r="G103" s="30"/>
    </row>
    <row r="104" spans="1:7" s="28" customFormat="1" ht="13.8" x14ac:dyDescent="0.3">
      <c r="A104" s="30"/>
      <c r="B104" s="30"/>
      <c r="C104" s="30"/>
      <c r="D104" s="30"/>
      <c r="E104" s="30"/>
      <c r="F104" s="30"/>
      <c r="G104" s="30"/>
    </row>
    <row r="105" spans="1:7" s="28" customFormat="1" ht="13.8" x14ac:dyDescent="0.3">
      <c r="A105" s="30"/>
      <c r="B105" s="30"/>
      <c r="C105" s="30"/>
      <c r="D105" s="30"/>
      <c r="E105" s="30"/>
      <c r="F105" s="30"/>
      <c r="G105" s="30"/>
    </row>
    <row r="106" spans="1:7" s="28" customFormat="1" ht="13.8" x14ac:dyDescent="0.3">
      <c r="A106" s="30"/>
      <c r="B106" s="30"/>
      <c r="C106" s="30"/>
      <c r="D106" s="30"/>
      <c r="E106" s="30"/>
      <c r="F106" s="30"/>
      <c r="G106" s="30"/>
    </row>
    <row r="107" spans="1:7" s="28" customFormat="1" ht="13.8" x14ac:dyDescent="0.3">
      <c r="A107" s="30"/>
      <c r="B107" s="30"/>
      <c r="C107" s="30"/>
      <c r="D107" s="30"/>
      <c r="E107" s="30"/>
      <c r="F107" s="30"/>
      <c r="G107" s="30"/>
    </row>
    <row r="108" spans="1:7" s="28" customFormat="1" ht="13.8" x14ac:dyDescent="0.3">
      <c r="A108" s="30"/>
      <c r="B108" s="30"/>
      <c r="C108" s="30"/>
      <c r="D108" s="30"/>
      <c r="E108" s="30"/>
      <c r="F108" s="30"/>
      <c r="G108" s="30"/>
    </row>
    <row r="109" spans="1:7" s="28" customFormat="1" ht="13.8" x14ac:dyDescent="0.3">
      <c r="A109" s="30"/>
      <c r="B109" s="30"/>
      <c r="C109" s="30"/>
      <c r="D109" s="30"/>
      <c r="E109" s="30"/>
      <c r="F109" s="30"/>
      <c r="G109" s="30"/>
    </row>
    <row r="110" spans="1:7" s="28" customFormat="1" ht="13.8" x14ac:dyDescent="0.3">
      <c r="A110" s="30"/>
      <c r="B110" s="30"/>
      <c r="C110" s="30"/>
      <c r="D110" s="30"/>
      <c r="E110" s="30"/>
      <c r="F110" s="30"/>
      <c r="G110" s="30"/>
    </row>
    <row r="111" spans="1:7" s="28" customFormat="1" ht="13.8" x14ac:dyDescent="0.3">
      <c r="A111" s="30"/>
      <c r="B111" s="30"/>
      <c r="C111" s="30"/>
      <c r="D111" s="30"/>
      <c r="E111" s="30"/>
      <c r="F111" s="30"/>
      <c r="G111" s="30"/>
    </row>
    <row r="112" spans="1:7" s="28" customFormat="1" ht="13.8" x14ac:dyDescent="0.3">
      <c r="A112" s="30"/>
      <c r="B112" s="30"/>
      <c r="C112" s="30"/>
      <c r="D112" s="30"/>
      <c r="E112" s="30"/>
      <c r="F112" s="30"/>
      <c r="G112" s="30"/>
    </row>
    <row r="113" spans="1:7" s="28" customFormat="1" ht="13.8" x14ac:dyDescent="0.3">
      <c r="A113" s="30"/>
      <c r="B113" s="30"/>
      <c r="C113" s="30"/>
      <c r="D113" s="30"/>
      <c r="E113" s="30"/>
      <c r="F113" s="30"/>
      <c r="G113" s="30"/>
    </row>
    <row r="114" spans="1:7" s="28" customFormat="1" ht="13.8" x14ac:dyDescent="0.3">
      <c r="A114" s="30"/>
      <c r="B114" s="30"/>
      <c r="C114" s="30"/>
      <c r="D114" s="30"/>
      <c r="E114" s="30"/>
      <c r="F114" s="30"/>
      <c r="G114" s="30"/>
    </row>
    <row r="115" spans="1:7" s="28" customFormat="1" ht="13.8" x14ac:dyDescent="0.3">
      <c r="A115" s="30"/>
      <c r="B115" s="30"/>
      <c r="C115" s="30"/>
      <c r="D115" s="30"/>
      <c r="E115" s="30"/>
      <c r="F115" s="30"/>
      <c r="G115" s="30"/>
    </row>
    <row r="116" spans="1:7" s="28" customFormat="1" ht="13.8" x14ac:dyDescent="0.3">
      <c r="A116" s="30"/>
      <c r="B116" s="30"/>
      <c r="C116" s="30"/>
      <c r="D116" s="30"/>
      <c r="E116" s="30"/>
      <c r="F116" s="30"/>
      <c r="G116" s="30"/>
    </row>
    <row r="117" spans="1:7" s="28" customFormat="1" ht="13.8" x14ac:dyDescent="0.3">
      <c r="A117" s="30"/>
      <c r="B117" s="30"/>
      <c r="C117" s="30"/>
      <c r="D117" s="30"/>
      <c r="E117" s="30"/>
      <c r="F117" s="30"/>
      <c r="G117" s="30"/>
    </row>
    <row r="118" spans="1:7" s="28" customFormat="1" ht="13.8" x14ac:dyDescent="0.3">
      <c r="A118" s="30"/>
      <c r="B118" s="30"/>
      <c r="C118" s="30"/>
      <c r="D118" s="30"/>
      <c r="E118" s="30"/>
      <c r="F118" s="30"/>
      <c r="G118" s="30"/>
    </row>
    <row r="119" spans="1:7" s="28" customFormat="1" ht="13.8" x14ac:dyDescent="0.3">
      <c r="A119" s="30"/>
      <c r="B119" s="30"/>
      <c r="C119" s="30"/>
      <c r="D119" s="30"/>
      <c r="E119" s="30"/>
      <c r="F119" s="30"/>
      <c r="G119" s="30"/>
    </row>
    <row r="120" spans="1:7" s="28" customFormat="1" ht="13.8" x14ac:dyDescent="0.3">
      <c r="A120" s="30"/>
      <c r="B120" s="30"/>
      <c r="C120" s="30"/>
      <c r="D120" s="30"/>
      <c r="E120" s="30"/>
      <c r="F120" s="30"/>
      <c r="G120" s="30"/>
    </row>
    <row r="121" spans="1:7" s="28" customFormat="1" ht="13.8" x14ac:dyDescent="0.3">
      <c r="A121" s="30"/>
      <c r="B121" s="30"/>
      <c r="C121" s="30"/>
      <c r="D121" s="30"/>
      <c r="E121" s="30"/>
      <c r="F121" s="30"/>
      <c r="G121" s="30"/>
    </row>
    <row r="122" spans="1:7" s="28" customFormat="1" ht="13.8" x14ac:dyDescent="0.3">
      <c r="A122" s="30"/>
      <c r="B122" s="30"/>
      <c r="C122" s="30"/>
      <c r="D122" s="30"/>
      <c r="E122" s="30"/>
      <c r="F122" s="30"/>
      <c r="G122" s="30"/>
    </row>
    <row r="123" spans="1:7" s="28" customFormat="1" ht="13.8" x14ac:dyDescent="0.3">
      <c r="A123" s="30"/>
      <c r="B123" s="30"/>
      <c r="C123" s="30"/>
      <c r="D123" s="30"/>
      <c r="E123" s="30"/>
      <c r="F123" s="30"/>
      <c r="G123" s="30"/>
    </row>
    <row r="124" spans="1:7" s="28" customFormat="1" ht="13.8" x14ac:dyDescent="0.3">
      <c r="A124" s="30"/>
      <c r="B124" s="30"/>
      <c r="C124" s="30"/>
      <c r="D124" s="30"/>
      <c r="E124" s="30"/>
      <c r="F124" s="30"/>
      <c r="G124" s="30"/>
    </row>
    <row r="125" spans="1:7" s="28" customFormat="1" ht="13.8" x14ac:dyDescent="0.3">
      <c r="A125" s="30"/>
      <c r="B125" s="30"/>
      <c r="C125" s="30"/>
      <c r="D125" s="30"/>
      <c r="E125" s="30"/>
      <c r="F125" s="30"/>
      <c r="G125" s="30"/>
    </row>
    <row r="126" spans="1:7" s="28" customFormat="1" ht="13.8" x14ac:dyDescent="0.3">
      <c r="A126" s="30"/>
      <c r="B126" s="30"/>
      <c r="C126" s="30"/>
      <c r="D126" s="30"/>
      <c r="E126" s="30"/>
      <c r="F126" s="30"/>
      <c r="G126" s="30"/>
    </row>
    <row r="127" spans="1:7" s="28" customFormat="1" ht="13.8" x14ac:dyDescent="0.3">
      <c r="A127" s="30"/>
      <c r="B127" s="30"/>
      <c r="C127" s="30"/>
      <c r="D127" s="30"/>
      <c r="E127" s="30"/>
      <c r="F127" s="30"/>
      <c r="G127" s="30"/>
    </row>
    <row r="128" spans="1:7" s="28" customFormat="1" ht="13.8" x14ac:dyDescent="0.3">
      <c r="A128" s="30"/>
      <c r="B128" s="30"/>
      <c r="C128" s="30"/>
      <c r="D128" s="30"/>
      <c r="E128" s="30"/>
      <c r="F128" s="30"/>
      <c r="G128" s="30"/>
    </row>
    <row r="129" spans="1:7" s="28" customFormat="1" ht="13.8" x14ac:dyDescent="0.3">
      <c r="A129" s="30"/>
      <c r="B129" s="30"/>
      <c r="C129" s="30"/>
      <c r="D129" s="30"/>
      <c r="E129" s="30"/>
      <c r="F129" s="30"/>
      <c r="G129" s="30"/>
    </row>
    <row r="130" spans="1:7" s="28" customFormat="1" ht="13.8" x14ac:dyDescent="0.3">
      <c r="A130" s="30"/>
      <c r="B130" s="30"/>
      <c r="C130" s="30"/>
      <c r="D130" s="30"/>
      <c r="E130" s="30"/>
      <c r="F130" s="30"/>
      <c r="G130" s="30"/>
    </row>
    <row r="131" spans="1:7" s="28" customFormat="1" ht="13.8" x14ac:dyDescent="0.3">
      <c r="A131" s="30"/>
      <c r="B131" s="30"/>
      <c r="C131" s="30"/>
      <c r="D131" s="30"/>
      <c r="E131" s="30"/>
      <c r="F131" s="30"/>
      <c r="G131" s="30"/>
    </row>
    <row r="132" spans="1:7" s="28" customFormat="1" ht="13.8" x14ac:dyDescent="0.3">
      <c r="A132" s="30"/>
      <c r="B132" s="30"/>
      <c r="C132" s="30"/>
      <c r="D132" s="30"/>
      <c r="E132" s="30"/>
      <c r="F132" s="30"/>
      <c r="G132" s="30"/>
    </row>
    <row r="133" spans="1:7" s="28" customFormat="1" ht="13.8" x14ac:dyDescent="0.3">
      <c r="A133" s="30"/>
      <c r="B133" s="30"/>
      <c r="C133" s="30"/>
      <c r="D133" s="30"/>
      <c r="E133" s="30"/>
      <c r="F133" s="30"/>
      <c r="G133" s="30"/>
    </row>
    <row r="134" spans="1:7" s="28" customFormat="1" ht="13.8" x14ac:dyDescent="0.3">
      <c r="A134" s="30"/>
      <c r="B134" s="30"/>
      <c r="C134" s="30"/>
      <c r="D134" s="30"/>
      <c r="E134" s="30"/>
      <c r="F134" s="30"/>
      <c r="G134" s="30"/>
    </row>
    <row r="135" spans="1:7" s="28" customFormat="1" ht="13.8" x14ac:dyDescent="0.3">
      <c r="A135" s="30"/>
      <c r="B135" s="30"/>
      <c r="C135" s="30"/>
      <c r="D135" s="30"/>
      <c r="E135" s="30"/>
      <c r="F135" s="30"/>
      <c r="G135" s="30"/>
    </row>
    <row r="136" spans="1:7" s="28" customFormat="1" ht="13.8" x14ac:dyDescent="0.3">
      <c r="A136" s="30"/>
      <c r="B136" s="30"/>
      <c r="C136" s="30"/>
      <c r="D136" s="30"/>
      <c r="E136" s="30"/>
      <c r="F136" s="30"/>
      <c r="G136" s="30"/>
    </row>
    <row r="137" spans="1:7" s="28" customFormat="1" ht="13.8" x14ac:dyDescent="0.3">
      <c r="A137" s="30"/>
      <c r="B137" s="30"/>
      <c r="C137" s="30"/>
      <c r="D137" s="30"/>
      <c r="E137" s="30"/>
      <c r="F137" s="30"/>
      <c r="G137" s="30"/>
    </row>
    <row r="138" spans="1:7" s="28" customFormat="1" ht="13.8" x14ac:dyDescent="0.3">
      <c r="A138" s="30"/>
      <c r="B138" s="30"/>
      <c r="C138" s="30"/>
      <c r="D138" s="30"/>
      <c r="E138" s="30"/>
      <c r="F138" s="30"/>
      <c r="G138" s="30"/>
    </row>
    <row r="139" spans="1:7" s="28" customFormat="1" ht="13.8" x14ac:dyDescent="0.3">
      <c r="A139" s="30"/>
      <c r="B139" s="30"/>
      <c r="C139" s="30"/>
      <c r="D139" s="30"/>
      <c r="E139" s="30"/>
      <c r="F139" s="30"/>
      <c r="G139" s="30"/>
    </row>
    <row r="140" spans="1:7" s="28" customFormat="1" ht="13.8" x14ac:dyDescent="0.3">
      <c r="A140" s="30"/>
      <c r="B140" s="30"/>
      <c r="C140" s="30"/>
      <c r="D140" s="30"/>
      <c r="E140" s="30"/>
      <c r="F140" s="30"/>
      <c r="G140" s="30"/>
    </row>
    <row r="141" spans="1:7" s="28" customFormat="1" ht="13.8" x14ac:dyDescent="0.3">
      <c r="A141" s="30"/>
      <c r="B141" s="30"/>
      <c r="C141" s="30"/>
      <c r="D141" s="30"/>
      <c r="E141" s="30"/>
      <c r="F141" s="30"/>
      <c r="G141" s="30"/>
    </row>
    <row r="142" spans="1:7" s="28" customFormat="1" ht="13.8" x14ac:dyDescent="0.3">
      <c r="A142" s="30"/>
      <c r="B142" s="30"/>
      <c r="C142" s="30"/>
      <c r="D142" s="30"/>
      <c r="E142" s="30"/>
      <c r="F142" s="30"/>
      <c r="G142" s="30"/>
    </row>
    <row r="143" spans="1:7" s="28" customFormat="1" ht="13.8" x14ac:dyDescent="0.3">
      <c r="A143" s="30"/>
      <c r="B143" s="30"/>
      <c r="C143" s="30"/>
      <c r="D143" s="30"/>
      <c r="E143" s="30"/>
      <c r="F143" s="30"/>
      <c r="G143" s="30"/>
    </row>
    <row r="144" spans="1:7" s="28" customFormat="1" ht="13.8" x14ac:dyDescent="0.3">
      <c r="A144" s="30"/>
      <c r="B144" s="30"/>
      <c r="C144" s="30"/>
      <c r="D144" s="30"/>
      <c r="E144" s="30"/>
      <c r="F144" s="30"/>
      <c r="G144" s="30"/>
    </row>
    <row r="145" spans="1:7" s="28" customFormat="1" ht="13.8" x14ac:dyDescent="0.3">
      <c r="A145" s="30"/>
      <c r="B145" s="30"/>
      <c r="C145" s="30"/>
      <c r="D145" s="30"/>
      <c r="E145" s="30"/>
      <c r="F145" s="30"/>
      <c r="G145" s="30"/>
    </row>
    <row r="146" spans="1:7" s="28" customFormat="1" ht="13.8" x14ac:dyDescent="0.3">
      <c r="A146" s="30"/>
      <c r="B146" s="30"/>
      <c r="C146" s="30"/>
      <c r="D146" s="30"/>
      <c r="E146" s="30"/>
      <c r="F146" s="30"/>
      <c r="G146" s="30"/>
    </row>
    <row r="147" spans="1:7" s="28" customFormat="1" ht="13.8" x14ac:dyDescent="0.3">
      <c r="A147" s="30"/>
      <c r="B147" s="30"/>
      <c r="C147" s="30"/>
      <c r="D147" s="30"/>
      <c r="E147" s="30"/>
      <c r="F147" s="30"/>
      <c r="G147" s="30"/>
    </row>
    <row r="148" spans="1:7" s="28" customFormat="1" ht="13.8" x14ac:dyDescent="0.3">
      <c r="A148" s="30"/>
      <c r="B148" s="30"/>
      <c r="C148" s="30"/>
      <c r="D148" s="30"/>
      <c r="E148" s="30"/>
      <c r="F148" s="30"/>
      <c r="G148" s="30"/>
    </row>
    <row r="149" spans="1:7" s="28" customFormat="1" ht="13.8" x14ac:dyDescent="0.3">
      <c r="A149" s="30"/>
      <c r="B149" s="30"/>
      <c r="C149" s="30"/>
      <c r="D149" s="30"/>
      <c r="E149" s="30"/>
      <c r="F149" s="30"/>
      <c r="G149" s="30"/>
    </row>
    <row r="150" spans="1:7" s="28" customFormat="1" ht="13.8" x14ac:dyDescent="0.3">
      <c r="A150" s="30"/>
      <c r="B150" s="30"/>
      <c r="C150" s="30"/>
      <c r="D150" s="30"/>
      <c r="E150" s="30"/>
      <c r="F150" s="30"/>
      <c r="G150" s="30"/>
    </row>
    <row r="151" spans="1:7" s="28" customFormat="1" ht="13.8" x14ac:dyDescent="0.3">
      <c r="A151" s="30"/>
      <c r="B151" s="30"/>
      <c r="C151" s="30"/>
      <c r="D151" s="30"/>
      <c r="E151" s="30"/>
      <c r="F151" s="30"/>
      <c r="G151" s="30"/>
    </row>
    <row r="152" spans="1:7" s="28" customFormat="1" ht="13.8" x14ac:dyDescent="0.3">
      <c r="A152" s="30"/>
      <c r="B152" s="30"/>
      <c r="C152" s="30"/>
      <c r="D152" s="30"/>
      <c r="E152" s="30"/>
      <c r="F152" s="30"/>
      <c r="G152" s="30"/>
    </row>
    <row r="153" spans="1:7" s="28" customFormat="1" ht="13.8" x14ac:dyDescent="0.3">
      <c r="A153" s="30"/>
      <c r="B153" s="30"/>
      <c r="C153" s="30"/>
      <c r="D153" s="30"/>
      <c r="E153" s="30"/>
      <c r="F153" s="30"/>
      <c r="G153" s="30"/>
    </row>
    <row r="154" spans="1:7" s="28" customFormat="1" ht="13.8" x14ac:dyDescent="0.3">
      <c r="A154" s="30"/>
      <c r="B154" s="30"/>
      <c r="C154" s="30"/>
      <c r="D154" s="30"/>
      <c r="E154" s="30"/>
      <c r="F154" s="30"/>
      <c r="G154" s="30"/>
    </row>
    <row r="155" spans="1:7" s="28" customFormat="1" ht="13.8" x14ac:dyDescent="0.3">
      <c r="A155" s="30"/>
      <c r="B155" s="30"/>
      <c r="C155" s="30"/>
      <c r="D155" s="30"/>
      <c r="E155" s="30"/>
      <c r="F155" s="30"/>
      <c r="G155" s="30"/>
    </row>
    <row r="156" spans="1:7" s="28" customFormat="1" ht="13.8" x14ac:dyDescent="0.3">
      <c r="A156" s="30"/>
      <c r="B156" s="30"/>
      <c r="C156" s="30"/>
      <c r="D156" s="30"/>
      <c r="E156" s="30"/>
      <c r="F156" s="30"/>
      <c r="G156" s="30"/>
    </row>
    <row r="157" spans="1:7" s="28" customFormat="1" ht="13.8" x14ac:dyDescent="0.3">
      <c r="A157" s="30"/>
      <c r="B157" s="30"/>
      <c r="C157" s="30"/>
      <c r="D157" s="30"/>
      <c r="E157" s="30"/>
      <c r="F157" s="30"/>
      <c r="G157" s="30"/>
    </row>
    <row r="158" spans="1:7" s="28" customFormat="1" ht="13.8" x14ac:dyDescent="0.3">
      <c r="A158" s="30"/>
      <c r="B158" s="30"/>
      <c r="C158" s="30"/>
      <c r="D158" s="30"/>
      <c r="E158" s="30"/>
      <c r="F158" s="30"/>
      <c r="G158" s="30"/>
    </row>
    <row r="159" spans="1:7" s="28" customFormat="1" ht="13.8" x14ac:dyDescent="0.3">
      <c r="A159" s="30"/>
      <c r="B159" s="30"/>
      <c r="C159" s="30"/>
      <c r="D159" s="30"/>
      <c r="E159" s="30"/>
      <c r="F159" s="30"/>
      <c r="G159" s="30"/>
    </row>
    <row r="160" spans="1:7" s="28" customFormat="1" ht="13.8" x14ac:dyDescent="0.3">
      <c r="A160" s="30"/>
      <c r="B160" s="30"/>
      <c r="C160" s="30"/>
      <c r="D160" s="30"/>
      <c r="E160" s="30"/>
      <c r="F160" s="30"/>
      <c r="G160" s="30"/>
    </row>
    <row r="161" spans="1:7" s="28" customFormat="1" ht="13.8" x14ac:dyDescent="0.3">
      <c r="A161" s="30"/>
      <c r="B161" s="30"/>
      <c r="C161" s="30"/>
      <c r="D161" s="30"/>
      <c r="E161" s="30"/>
      <c r="F161" s="30"/>
      <c r="G161" s="30"/>
    </row>
    <row r="162" spans="1:7" s="28" customFormat="1" ht="13.8" x14ac:dyDescent="0.3">
      <c r="A162" s="30"/>
      <c r="B162" s="30"/>
      <c r="C162" s="30"/>
      <c r="D162" s="30"/>
      <c r="E162" s="30"/>
      <c r="F162" s="30"/>
      <c r="G162" s="30"/>
    </row>
    <row r="163" spans="1:7" s="28" customFormat="1" ht="13.8" x14ac:dyDescent="0.3">
      <c r="A163" s="30"/>
      <c r="B163" s="30"/>
      <c r="C163" s="30"/>
      <c r="D163" s="30"/>
      <c r="E163" s="30"/>
      <c r="F163" s="30"/>
      <c r="G163" s="30"/>
    </row>
    <row r="164" spans="1:7" s="28" customFormat="1" ht="13.8" x14ac:dyDescent="0.3">
      <c r="A164" s="30"/>
      <c r="B164" s="30"/>
      <c r="C164" s="30"/>
      <c r="D164" s="30"/>
      <c r="E164" s="30"/>
      <c r="F164" s="30"/>
      <c r="G164" s="30"/>
    </row>
    <row r="165" spans="1:7" s="28" customFormat="1" ht="13.8" x14ac:dyDescent="0.3">
      <c r="A165" s="30"/>
      <c r="B165" s="30"/>
      <c r="C165" s="30"/>
      <c r="D165" s="30"/>
      <c r="E165" s="30"/>
      <c r="F165" s="30"/>
      <c r="G165" s="30"/>
    </row>
    <row r="166" spans="1:7" s="28" customFormat="1" ht="13.8" x14ac:dyDescent="0.3">
      <c r="A166" s="30"/>
      <c r="B166" s="30"/>
      <c r="C166" s="30"/>
      <c r="D166" s="30"/>
      <c r="E166" s="30"/>
      <c r="F166" s="30"/>
      <c r="G166" s="30"/>
    </row>
    <row r="167" spans="1:7" s="28" customFormat="1" ht="13.8" x14ac:dyDescent="0.3">
      <c r="A167" s="30"/>
      <c r="B167" s="30"/>
      <c r="C167" s="30"/>
      <c r="D167" s="30"/>
      <c r="E167" s="30"/>
      <c r="F167" s="30"/>
      <c r="G167" s="30"/>
    </row>
    <row r="168" spans="1:7" s="28" customFormat="1" ht="13.8" x14ac:dyDescent="0.3">
      <c r="A168" s="30"/>
      <c r="B168" s="30"/>
      <c r="C168" s="30"/>
      <c r="D168" s="30"/>
      <c r="E168" s="30"/>
      <c r="F168" s="30"/>
      <c r="G168" s="30"/>
    </row>
    <row r="169" spans="1:7" s="28" customFormat="1" ht="13.8" x14ac:dyDescent="0.3">
      <c r="A169" s="30"/>
      <c r="B169" s="30"/>
      <c r="C169" s="30"/>
      <c r="D169" s="30"/>
      <c r="E169" s="30"/>
      <c r="F169" s="30"/>
      <c r="G169" s="30"/>
    </row>
    <row r="170" spans="1:7" s="28" customFormat="1" ht="13.8" x14ac:dyDescent="0.3">
      <c r="A170" s="30"/>
      <c r="B170" s="30"/>
      <c r="C170" s="30"/>
      <c r="D170" s="30"/>
      <c r="E170" s="30"/>
      <c r="F170" s="30"/>
      <c r="G170" s="30"/>
    </row>
    <row r="171" spans="1:7" s="28" customFormat="1" ht="13.8" x14ac:dyDescent="0.3">
      <c r="A171" s="30"/>
      <c r="B171" s="30"/>
      <c r="C171" s="30"/>
      <c r="D171" s="30"/>
      <c r="E171" s="30"/>
      <c r="F171" s="30"/>
      <c r="G171" s="30"/>
    </row>
    <row r="172" spans="1:7" s="28" customFormat="1" ht="13.8" x14ac:dyDescent="0.3">
      <c r="A172" s="30"/>
      <c r="B172" s="30"/>
      <c r="C172" s="30"/>
      <c r="D172" s="30"/>
      <c r="E172" s="30"/>
      <c r="F172" s="30"/>
      <c r="G172" s="30"/>
    </row>
    <row r="173" spans="1:7" s="28" customFormat="1" ht="13.8" x14ac:dyDescent="0.3">
      <c r="A173" s="30"/>
      <c r="B173" s="30"/>
      <c r="C173" s="30"/>
      <c r="D173" s="30"/>
      <c r="E173" s="30"/>
      <c r="F173" s="30"/>
      <c r="G173" s="30"/>
    </row>
    <row r="174" spans="1:7" s="28" customFormat="1" ht="13.8" x14ac:dyDescent="0.3">
      <c r="A174" s="30"/>
      <c r="B174" s="30"/>
      <c r="C174" s="30"/>
      <c r="D174" s="30"/>
      <c r="E174" s="30"/>
      <c r="F174" s="30"/>
      <c r="G174" s="30"/>
    </row>
    <row r="175" spans="1:7" s="28" customFormat="1" ht="13.8" x14ac:dyDescent="0.3">
      <c r="A175" s="30"/>
      <c r="B175" s="30"/>
      <c r="C175" s="30"/>
      <c r="D175" s="30"/>
      <c r="E175" s="30"/>
      <c r="F175" s="30"/>
      <c r="G175" s="30"/>
    </row>
    <row r="176" spans="1:7" s="28" customFormat="1" ht="13.8" x14ac:dyDescent="0.3">
      <c r="A176" s="30"/>
      <c r="B176" s="30"/>
      <c r="C176" s="30"/>
      <c r="D176" s="30"/>
      <c r="E176" s="30"/>
      <c r="F176" s="30"/>
      <c r="G176" s="30"/>
    </row>
    <row r="177" spans="1:7" s="28" customFormat="1" ht="13.8" x14ac:dyDescent="0.3">
      <c r="A177" s="30"/>
      <c r="B177" s="30"/>
      <c r="C177" s="30"/>
      <c r="D177" s="30"/>
      <c r="E177" s="30"/>
      <c r="F177" s="30"/>
      <c r="G177" s="30"/>
    </row>
    <row r="178" spans="1:7" s="28" customFormat="1" ht="13.8" x14ac:dyDescent="0.3">
      <c r="A178" s="30"/>
      <c r="B178" s="30"/>
      <c r="C178" s="30"/>
      <c r="D178" s="30"/>
      <c r="E178" s="30"/>
      <c r="F178" s="30"/>
      <c r="G178" s="30"/>
    </row>
    <row r="179" spans="1:7" s="28" customFormat="1" ht="13.8" x14ac:dyDescent="0.3">
      <c r="A179" s="30"/>
      <c r="B179" s="30"/>
      <c r="C179" s="30"/>
      <c r="D179" s="30"/>
      <c r="E179" s="30"/>
      <c r="F179" s="30"/>
      <c r="G179" s="30"/>
    </row>
    <row r="180" spans="1:7" s="28" customFormat="1" ht="13.8" x14ac:dyDescent="0.3">
      <c r="A180" s="30"/>
      <c r="B180" s="30"/>
      <c r="C180" s="30"/>
      <c r="D180" s="30"/>
      <c r="E180" s="30"/>
      <c r="F180" s="30"/>
      <c r="G180" s="30"/>
    </row>
    <row r="181" spans="1:7" s="28" customFormat="1" ht="13.8" x14ac:dyDescent="0.3">
      <c r="A181" s="30"/>
      <c r="B181" s="30"/>
      <c r="C181" s="30"/>
      <c r="D181" s="30"/>
      <c r="E181" s="30"/>
      <c r="F181" s="30"/>
      <c r="G181" s="30"/>
    </row>
    <row r="182" spans="1:7" s="28" customFormat="1" ht="13.8" x14ac:dyDescent="0.3">
      <c r="A182" s="30"/>
      <c r="B182" s="30"/>
      <c r="C182" s="30"/>
      <c r="D182" s="30"/>
      <c r="E182" s="30"/>
      <c r="F182" s="30"/>
      <c r="G182" s="30"/>
    </row>
    <row r="183" spans="1:7" s="28" customFormat="1" ht="13.8" x14ac:dyDescent="0.3">
      <c r="A183" s="30"/>
      <c r="B183" s="30"/>
      <c r="C183" s="30"/>
      <c r="D183" s="30"/>
      <c r="E183" s="30"/>
      <c r="F183" s="30"/>
      <c r="G183" s="30"/>
    </row>
    <row r="184" spans="1:7" s="28" customFormat="1" ht="13.8" x14ac:dyDescent="0.3">
      <c r="A184" s="30"/>
      <c r="B184" s="30"/>
      <c r="C184" s="30"/>
      <c r="D184" s="30"/>
      <c r="E184" s="30"/>
      <c r="F184" s="30"/>
      <c r="G184" s="30"/>
    </row>
    <row r="185" spans="1:7" s="28" customFormat="1" ht="13.8" x14ac:dyDescent="0.3">
      <c r="A185" s="30"/>
      <c r="B185" s="30"/>
      <c r="C185" s="30"/>
      <c r="D185" s="30"/>
      <c r="E185" s="30"/>
      <c r="F185" s="30"/>
      <c r="G185" s="30"/>
    </row>
    <row r="186" spans="1:7" s="28" customFormat="1" ht="13.8" x14ac:dyDescent="0.3">
      <c r="A186" s="30"/>
      <c r="B186" s="30"/>
      <c r="C186" s="30"/>
      <c r="D186" s="30"/>
      <c r="E186" s="30"/>
      <c r="F186" s="30"/>
      <c r="G186" s="30"/>
    </row>
    <row r="187" spans="1:7" s="28" customFormat="1" ht="13.8" x14ac:dyDescent="0.3">
      <c r="A187" s="30"/>
      <c r="B187" s="30"/>
      <c r="C187" s="30"/>
      <c r="D187" s="30"/>
      <c r="E187" s="30"/>
      <c r="F187" s="30"/>
      <c r="G187" s="30"/>
    </row>
    <row r="188" spans="1:7" s="28" customFormat="1" ht="13.8" x14ac:dyDescent="0.3">
      <c r="A188" s="30"/>
      <c r="B188" s="30"/>
      <c r="C188" s="30"/>
      <c r="D188" s="30"/>
      <c r="E188" s="30"/>
      <c r="F188" s="30"/>
      <c r="G188" s="30"/>
    </row>
    <row r="189" spans="1:7" s="28" customFormat="1" ht="13.8" x14ac:dyDescent="0.3">
      <c r="A189" s="30"/>
      <c r="B189" s="30"/>
      <c r="C189" s="30"/>
      <c r="D189" s="30"/>
      <c r="E189" s="30"/>
      <c r="F189" s="30"/>
      <c r="G189" s="30"/>
    </row>
    <row r="190" spans="1:7" s="28" customFormat="1" ht="13.8" x14ac:dyDescent="0.3">
      <c r="A190" s="30"/>
      <c r="B190" s="30"/>
      <c r="C190" s="30"/>
      <c r="D190" s="30"/>
      <c r="E190" s="30"/>
      <c r="F190" s="30"/>
      <c r="G190" s="30"/>
    </row>
    <row r="191" spans="1:7" s="28" customFormat="1" ht="13.8" x14ac:dyDescent="0.3">
      <c r="A191" s="30"/>
      <c r="B191" s="30"/>
      <c r="C191" s="30"/>
      <c r="D191" s="30"/>
      <c r="E191" s="30"/>
      <c r="F191" s="30"/>
      <c r="G191" s="30"/>
    </row>
    <row r="192" spans="1:7" s="28" customFormat="1" ht="13.8" x14ac:dyDescent="0.3">
      <c r="A192" s="30"/>
      <c r="B192" s="30"/>
      <c r="C192" s="30"/>
      <c r="D192" s="30"/>
      <c r="E192" s="30"/>
      <c r="F192" s="30"/>
      <c r="G192" s="30"/>
    </row>
    <row r="193" spans="1:7" s="28" customFormat="1" ht="13.8" x14ac:dyDescent="0.3">
      <c r="A193" s="30"/>
      <c r="B193" s="30"/>
      <c r="C193" s="30"/>
      <c r="D193" s="30"/>
      <c r="E193" s="30"/>
      <c r="F193" s="30"/>
      <c r="G193" s="30"/>
    </row>
    <row r="194" spans="1:7" s="28" customFormat="1" ht="13.8" x14ac:dyDescent="0.3">
      <c r="A194" s="30"/>
      <c r="B194" s="30"/>
      <c r="C194" s="30"/>
      <c r="D194" s="30"/>
      <c r="E194" s="30"/>
      <c r="F194" s="30"/>
      <c r="G194" s="30"/>
    </row>
    <row r="195" spans="1:7" s="28" customFormat="1" ht="13.8" x14ac:dyDescent="0.3">
      <c r="A195" s="30"/>
      <c r="B195" s="30"/>
      <c r="C195" s="30"/>
      <c r="D195" s="30"/>
      <c r="E195" s="30"/>
      <c r="F195" s="30"/>
      <c r="G195" s="30"/>
    </row>
    <row r="196" spans="1:7" s="28" customFormat="1" ht="13.8" x14ac:dyDescent="0.3">
      <c r="A196" s="30"/>
      <c r="B196" s="30"/>
      <c r="C196" s="30"/>
      <c r="D196" s="30"/>
      <c r="E196" s="30"/>
      <c r="F196" s="30"/>
      <c r="G196" s="30"/>
    </row>
    <row r="197" spans="1:7" s="28" customFormat="1" ht="13.8" x14ac:dyDescent="0.3">
      <c r="A197" s="30"/>
      <c r="B197" s="30"/>
      <c r="C197" s="30"/>
      <c r="D197" s="30"/>
      <c r="E197" s="30"/>
      <c r="F197" s="30"/>
      <c r="G197" s="30"/>
    </row>
    <row r="198" spans="1:7" s="28" customFormat="1" ht="13.8" x14ac:dyDescent="0.3">
      <c r="A198" s="30"/>
      <c r="B198" s="30"/>
      <c r="C198" s="30"/>
      <c r="D198" s="30"/>
      <c r="E198" s="30"/>
      <c r="F198" s="30"/>
      <c r="G198" s="30"/>
    </row>
    <row r="199" spans="1:7" s="28" customFormat="1" ht="13.8" x14ac:dyDescent="0.3">
      <c r="A199" s="30"/>
      <c r="B199" s="30"/>
      <c r="C199" s="30"/>
      <c r="D199" s="30"/>
      <c r="E199" s="30"/>
      <c r="F199" s="30"/>
      <c r="G199" s="30"/>
    </row>
    <row r="200" spans="1:7" s="28" customFormat="1" ht="13.8" x14ac:dyDescent="0.3">
      <c r="A200" s="30"/>
      <c r="B200" s="30"/>
      <c r="C200" s="30"/>
      <c r="D200" s="30"/>
      <c r="E200" s="30"/>
      <c r="F200" s="30"/>
      <c r="G200" s="30"/>
    </row>
    <row r="201" spans="1:7" s="28" customFormat="1" ht="13.8" x14ac:dyDescent="0.3">
      <c r="A201" s="30"/>
      <c r="B201" s="30"/>
      <c r="C201" s="30"/>
      <c r="D201" s="30"/>
      <c r="E201" s="30"/>
      <c r="F201" s="30"/>
      <c r="G201" s="30"/>
    </row>
    <row r="202" spans="1:7" s="28" customFormat="1" ht="13.8" x14ac:dyDescent="0.3">
      <c r="A202" s="30"/>
      <c r="B202" s="30"/>
      <c r="C202" s="30"/>
      <c r="D202" s="30"/>
      <c r="E202" s="30"/>
      <c r="F202" s="30"/>
      <c r="G202" s="30"/>
    </row>
    <row r="203" spans="1:7" s="28" customFormat="1" ht="13.8" x14ac:dyDescent="0.3">
      <c r="A203" s="30"/>
      <c r="B203" s="30"/>
      <c r="C203" s="30"/>
      <c r="D203" s="30"/>
      <c r="E203" s="30"/>
      <c r="F203" s="30"/>
      <c r="G203" s="30"/>
    </row>
    <row r="204" spans="1:7" s="28" customFormat="1" ht="13.8" x14ac:dyDescent="0.3">
      <c r="A204" s="30"/>
      <c r="B204" s="30"/>
      <c r="C204" s="30"/>
      <c r="D204" s="30"/>
      <c r="E204" s="30"/>
      <c r="F204" s="30"/>
      <c r="G204" s="30"/>
    </row>
    <row r="205" spans="1:7" s="28" customFormat="1" ht="13.8" x14ac:dyDescent="0.3">
      <c r="A205" s="30"/>
      <c r="B205" s="30"/>
      <c r="C205" s="30"/>
      <c r="D205" s="30"/>
      <c r="E205" s="30"/>
      <c r="F205" s="30"/>
      <c r="G205" s="30"/>
    </row>
    <row r="206" spans="1:7" s="28" customFormat="1" ht="13.8" x14ac:dyDescent="0.3">
      <c r="A206" s="30"/>
      <c r="B206" s="30"/>
      <c r="C206" s="30"/>
      <c r="D206" s="30"/>
      <c r="E206" s="30"/>
      <c r="F206" s="30"/>
      <c r="G206" s="30"/>
    </row>
    <row r="207" spans="1:7" s="28" customFormat="1" ht="13.8" x14ac:dyDescent="0.3">
      <c r="A207" s="30"/>
      <c r="B207" s="30"/>
      <c r="C207" s="30"/>
      <c r="D207" s="30"/>
      <c r="E207" s="30"/>
      <c r="F207" s="30"/>
      <c r="G207" s="30"/>
    </row>
    <row r="208" spans="1:7" s="28" customFormat="1" ht="13.8" x14ac:dyDescent="0.3">
      <c r="A208" s="30"/>
      <c r="B208" s="30"/>
      <c r="C208" s="30"/>
      <c r="D208" s="30"/>
      <c r="E208" s="30"/>
      <c r="F208" s="30"/>
      <c r="G208" s="30"/>
    </row>
    <row r="209" spans="1:7" s="28" customFormat="1" ht="13.8" x14ac:dyDescent="0.3">
      <c r="A209" s="30"/>
      <c r="B209" s="30"/>
      <c r="C209" s="30"/>
      <c r="D209" s="30"/>
      <c r="E209" s="30"/>
      <c r="F209" s="30"/>
      <c r="G209" s="30"/>
    </row>
    <row r="210" spans="1:7" s="28" customFormat="1" ht="13.8" x14ac:dyDescent="0.3">
      <c r="A210" s="30"/>
      <c r="B210" s="30"/>
      <c r="C210" s="30"/>
      <c r="D210" s="30"/>
      <c r="E210" s="30"/>
      <c r="F210" s="30"/>
      <c r="G210" s="30"/>
    </row>
    <row r="211" spans="1:7" s="28" customFormat="1" ht="13.8" x14ac:dyDescent="0.3">
      <c r="A211" s="30"/>
      <c r="B211" s="30"/>
      <c r="C211" s="30"/>
      <c r="D211" s="30"/>
      <c r="E211" s="30"/>
      <c r="F211" s="30"/>
      <c r="G211" s="30"/>
    </row>
    <row r="212" spans="1:7" s="28" customFormat="1" ht="13.8" x14ac:dyDescent="0.3">
      <c r="A212" s="30"/>
      <c r="B212" s="30"/>
      <c r="C212" s="30"/>
      <c r="D212" s="30"/>
      <c r="E212" s="30"/>
      <c r="F212" s="30"/>
      <c r="G212" s="30"/>
    </row>
    <row r="213" spans="1:7" s="28" customFormat="1" ht="13.8" x14ac:dyDescent="0.3">
      <c r="A213" s="30"/>
      <c r="B213" s="30"/>
      <c r="C213" s="30"/>
      <c r="D213" s="30"/>
      <c r="E213" s="30"/>
      <c r="F213" s="30"/>
      <c r="G213" s="30"/>
    </row>
    <row r="214" spans="1:7" s="28" customFormat="1" ht="13.8" x14ac:dyDescent="0.3">
      <c r="A214" s="30"/>
      <c r="B214" s="30"/>
      <c r="C214" s="30"/>
      <c r="D214" s="30"/>
      <c r="E214" s="30"/>
      <c r="F214" s="30"/>
      <c r="G214" s="30"/>
    </row>
    <row r="215" spans="1:7" s="28" customFormat="1" ht="13.8" x14ac:dyDescent="0.3">
      <c r="A215" s="30"/>
      <c r="B215" s="30"/>
      <c r="C215" s="30"/>
      <c r="D215" s="30"/>
      <c r="E215" s="30"/>
      <c r="F215" s="30"/>
      <c r="G215" s="30"/>
    </row>
    <row r="216" spans="1:7" s="28" customFormat="1" ht="13.8" x14ac:dyDescent="0.3">
      <c r="A216" s="30"/>
      <c r="B216" s="30"/>
      <c r="C216" s="30"/>
      <c r="D216" s="30"/>
      <c r="E216" s="30"/>
      <c r="F216" s="30"/>
      <c r="G216" s="30"/>
    </row>
    <row r="217" spans="1:7" s="28" customFormat="1" ht="13.8" x14ac:dyDescent="0.3">
      <c r="A217" s="30"/>
      <c r="B217" s="30"/>
      <c r="C217" s="30"/>
      <c r="D217" s="30"/>
      <c r="E217" s="30"/>
      <c r="F217" s="30"/>
      <c r="G217" s="30"/>
    </row>
    <row r="218" spans="1:7" s="28" customFormat="1" ht="13.8" x14ac:dyDescent="0.3">
      <c r="A218" s="30"/>
      <c r="B218" s="30"/>
      <c r="C218" s="30"/>
      <c r="D218" s="30"/>
      <c r="E218" s="30"/>
      <c r="F218" s="30"/>
      <c r="G218" s="30"/>
    </row>
    <row r="219" spans="1:7" s="28" customFormat="1" ht="13.8" x14ac:dyDescent="0.3">
      <c r="A219" s="30"/>
      <c r="B219" s="30"/>
      <c r="C219" s="30"/>
      <c r="D219" s="30"/>
      <c r="E219" s="30"/>
      <c r="F219" s="30"/>
      <c r="G219" s="30"/>
    </row>
    <row r="220" spans="1:7" s="28" customFormat="1" ht="13.8" x14ac:dyDescent="0.3">
      <c r="A220" s="30"/>
      <c r="B220" s="30"/>
      <c r="C220" s="30"/>
      <c r="D220" s="30"/>
      <c r="E220" s="30"/>
      <c r="F220" s="30"/>
      <c r="G220" s="30"/>
    </row>
    <row r="221" spans="1:7" s="28" customFormat="1" ht="13.8" x14ac:dyDescent="0.3">
      <c r="A221" s="30"/>
      <c r="B221" s="30"/>
      <c r="C221" s="30"/>
      <c r="D221" s="30"/>
      <c r="E221" s="30"/>
      <c r="F221" s="30"/>
      <c r="G221" s="30"/>
    </row>
    <row r="222" spans="1:7" s="28" customFormat="1" ht="13.8" x14ac:dyDescent="0.3">
      <c r="A222" s="30"/>
      <c r="B222" s="30"/>
      <c r="C222" s="30"/>
      <c r="D222" s="30"/>
      <c r="E222" s="30"/>
      <c r="F222" s="30"/>
      <c r="G222" s="30"/>
    </row>
    <row r="223" spans="1:7" s="28" customFormat="1" ht="13.8" x14ac:dyDescent="0.3">
      <c r="A223" s="30"/>
      <c r="B223" s="30"/>
      <c r="C223" s="30"/>
      <c r="D223" s="30"/>
      <c r="E223" s="30"/>
      <c r="F223" s="30"/>
      <c r="G223" s="30"/>
    </row>
    <row r="224" spans="1:7" s="28" customFormat="1" ht="13.8" x14ac:dyDescent="0.3">
      <c r="A224" s="30"/>
      <c r="B224" s="30"/>
      <c r="C224" s="30"/>
      <c r="D224" s="30"/>
      <c r="E224" s="30"/>
      <c r="F224" s="30"/>
      <c r="G224" s="30"/>
    </row>
    <row r="225" spans="1:7" s="28" customFormat="1" ht="13.8" x14ac:dyDescent="0.3">
      <c r="A225" s="30"/>
      <c r="B225" s="30"/>
      <c r="C225" s="30"/>
      <c r="D225" s="30"/>
      <c r="E225" s="30"/>
      <c r="F225" s="30"/>
      <c r="G225" s="30"/>
    </row>
    <row r="226" spans="1:7" s="28" customFormat="1" ht="13.8" x14ac:dyDescent="0.3">
      <c r="A226" s="30"/>
      <c r="B226" s="30"/>
      <c r="C226" s="30"/>
      <c r="D226" s="30"/>
      <c r="E226" s="30"/>
      <c r="F226" s="30"/>
      <c r="G226" s="30"/>
    </row>
    <row r="227" spans="1:7" s="28" customFormat="1" ht="13.8" x14ac:dyDescent="0.3">
      <c r="A227" s="30"/>
      <c r="B227" s="30"/>
      <c r="C227" s="30"/>
      <c r="D227" s="30"/>
      <c r="E227" s="30"/>
      <c r="F227" s="30"/>
      <c r="G227" s="30"/>
    </row>
    <row r="228" spans="1:7" s="28" customFormat="1" ht="13.8" x14ac:dyDescent="0.3">
      <c r="A228" s="30"/>
      <c r="B228" s="30"/>
      <c r="C228" s="30"/>
      <c r="D228" s="30"/>
      <c r="E228" s="30"/>
      <c r="F228" s="30"/>
      <c r="G228" s="30"/>
    </row>
    <row r="229" spans="1:7" s="28" customFormat="1" ht="13.8" x14ac:dyDescent="0.3">
      <c r="A229" s="30"/>
      <c r="B229" s="30"/>
      <c r="C229" s="30"/>
      <c r="D229" s="30"/>
      <c r="E229" s="30"/>
      <c r="F229" s="30"/>
      <c r="G229" s="30"/>
    </row>
    <row r="230" spans="1:7" s="28" customFormat="1" ht="13.8" x14ac:dyDescent="0.3">
      <c r="A230" s="30"/>
      <c r="B230" s="30"/>
      <c r="C230" s="30"/>
      <c r="D230" s="30"/>
      <c r="E230" s="30"/>
      <c r="F230" s="30"/>
      <c r="G230" s="30"/>
    </row>
    <row r="231" spans="1:7" s="28" customFormat="1" ht="13.8" x14ac:dyDescent="0.3">
      <c r="A231" s="30"/>
      <c r="B231" s="30"/>
      <c r="C231" s="30"/>
      <c r="D231" s="30"/>
      <c r="E231" s="30"/>
      <c r="F231" s="30"/>
      <c r="G231" s="30"/>
    </row>
    <row r="232" spans="1:7" s="28" customFormat="1" ht="13.8" x14ac:dyDescent="0.3">
      <c r="A232" s="30"/>
      <c r="B232" s="30"/>
      <c r="C232" s="30"/>
      <c r="D232" s="30"/>
      <c r="E232" s="30"/>
      <c r="F232" s="30"/>
      <c r="G232" s="30"/>
    </row>
    <row r="233" spans="1:7" s="28" customFormat="1" ht="13.8" x14ac:dyDescent="0.3">
      <c r="A233" s="30"/>
      <c r="B233" s="30"/>
      <c r="C233" s="30"/>
      <c r="D233" s="30"/>
      <c r="E233" s="30"/>
      <c r="F233" s="30"/>
      <c r="G233" s="30"/>
    </row>
    <row r="234" spans="1:7" s="28" customFormat="1" ht="13.8" x14ac:dyDescent="0.3">
      <c r="A234" s="30"/>
      <c r="B234" s="30"/>
      <c r="C234" s="30"/>
      <c r="D234" s="30"/>
      <c r="E234" s="30"/>
      <c r="F234" s="30"/>
      <c r="G234" s="30"/>
    </row>
    <row r="235" spans="1:7" s="28" customFormat="1" ht="13.8" x14ac:dyDescent="0.3">
      <c r="A235" s="30"/>
      <c r="B235" s="30"/>
      <c r="C235" s="30"/>
      <c r="D235" s="30"/>
      <c r="E235" s="30"/>
      <c r="F235" s="30"/>
      <c r="G235" s="30"/>
    </row>
    <row r="236" spans="1:7" s="28" customFormat="1" ht="13.8" x14ac:dyDescent="0.3">
      <c r="A236" s="30"/>
      <c r="B236" s="30"/>
      <c r="C236" s="30"/>
      <c r="D236" s="30"/>
      <c r="E236" s="30"/>
      <c r="F236" s="30"/>
      <c r="G236" s="30"/>
    </row>
    <row r="237" spans="1:7" s="28" customFormat="1" ht="13.8" x14ac:dyDescent="0.3">
      <c r="A237" s="30"/>
      <c r="B237" s="30"/>
      <c r="C237" s="30"/>
      <c r="D237" s="30"/>
      <c r="E237" s="30"/>
      <c r="F237" s="30"/>
      <c r="G237" s="30"/>
    </row>
    <row r="238" spans="1:7" s="28" customFormat="1" ht="13.8" x14ac:dyDescent="0.3">
      <c r="A238" s="30"/>
      <c r="B238" s="30"/>
      <c r="C238" s="30"/>
      <c r="D238" s="30"/>
      <c r="E238" s="30"/>
      <c r="F238" s="30"/>
      <c r="G238" s="30"/>
    </row>
    <row r="239" spans="1:7" s="28" customFormat="1" ht="13.8" x14ac:dyDescent="0.3">
      <c r="A239" s="30"/>
      <c r="B239" s="30"/>
      <c r="C239" s="30"/>
      <c r="D239" s="30"/>
      <c r="E239" s="30"/>
      <c r="F239" s="30"/>
      <c r="G239" s="30"/>
    </row>
    <row r="240" spans="1:7" s="28" customFormat="1" ht="13.8" x14ac:dyDescent="0.3">
      <c r="A240" s="30"/>
      <c r="B240" s="30"/>
      <c r="C240" s="30"/>
      <c r="D240" s="30"/>
      <c r="E240" s="30"/>
      <c r="F240" s="30"/>
      <c r="G240" s="30"/>
    </row>
    <row r="241" spans="1:7" s="28" customFormat="1" ht="13.8" x14ac:dyDescent="0.3">
      <c r="A241" s="30"/>
      <c r="B241" s="30"/>
      <c r="C241" s="30"/>
      <c r="D241" s="30"/>
      <c r="E241" s="30"/>
      <c r="F241" s="30"/>
      <c r="G241" s="30"/>
    </row>
    <row r="242" spans="1:7" s="28" customFormat="1" ht="13.8" x14ac:dyDescent="0.3">
      <c r="A242" s="30"/>
      <c r="B242" s="30"/>
      <c r="C242" s="30"/>
      <c r="D242" s="30"/>
      <c r="E242" s="30"/>
      <c r="F242" s="30"/>
      <c r="G242" s="30"/>
    </row>
    <row r="243" spans="1:7" s="28" customFormat="1" ht="13.8" x14ac:dyDescent="0.3">
      <c r="A243" s="30"/>
      <c r="B243" s="30"/>
      <c r="C243" s="30"/>
      <c r="D243" s="30"/>
      <c r="E243" s="30"/>
      <c r="F243" s="30"/>
      <c r="G243" s="30"/>
    </row>
    <row r="244" spans="1:7" s="28" customFormat="1" ht="13.8" x14ac:dyDescent="0.3">
      <c r="A244" s="30"/>
      <c r="B244" s="30"/>
      <c r="C244" s="30"/>
      <c r="D244" s="30"/>
      <c r="E244" s="30"/>
      <c r="F244" s="30"/>
      <c r="G244" s="30"/>
    </row>
    <row r="245" spans="1:7" s="28" customFormat="1" ht="13.8" x14ac:dyDescent="0.3">
      <c r="A245" s="30"/>
      <c r="B245" s="30"/>
      <c r="C245" s="30"/>
      <c r="D245" s="30"/>
      <c r="E245" s="30"/>
      <c r="F245" s="30"/>
      <c r="G245" s="30"/>
    </row>
    <row r="246" spans="1:7" s="28" customFormat="1" ht="13.8" x14ac:dyDescent="0.3">
      <c r="A246" s="30"/>
      <c r="B246" s="30"/>
      <c r="C246" s="30"/>
      <c r="D246" s="30"/>
      <c r="E246" s="30"/>
      <c r="F246" s="30"/>
      <c r="G246" s="30"/>
    </row>
    <row r="247" spans="1:7" s="28" customFormat="1" ht="13.8" x14ac:dyDescent="0.3">
      <c r="A247" s="30"/>
      <c r="B247" s="30"/>
      <c r="C247" s="30"/>
      <c r="D247" s="30"/>
      <c r="E247" s="30"/>
      <c r="F247" s="30"/>
      <c r="G247" s="30"/>
    </row>
    <row r="248" spans="1:7" s="28" customFormat="1" ht="13.8" x14ac:dyDescent="0.3">
      <c r="A248" s="30"/>
      <c r="B248" s="30"/>
      <c r="C248" s="30"/>
      <c r="D248" s="30"/>
      <c r="E248" s="30"/>
      <c r="F248" s="30"/>
      <c r="G248" s="30"/>
    </row>
    <row r="249" spans="1:7" s="28" customFormat="1" ht="13.8" x14ac:dyDescent="0.3">
      <c r="A249" s="30"/>
      <c r="B249" s="30"/>
      <c r="C249" s="30"/>
      <c r="D249" s="30"/>
      <c r="E249" s="30"/>
      <c r="F249" s="30"/>
      <c r="G249" s="30"/>
    </row>
    <row r="250" spans="1:7" s="28" customFormat="1" ht="13.8" x14ac:dyDescent="0.3">
      <c r="A250" s="30"/>
      <c r="B250" s="30"/>
      <c r="C250" s="30"/>
      <c r="D250" s="30"/>
      <c r="E250" s="30"/>
      <c r="F250" s="30"/>
      <c r="G250" s="30"/>
    </row>
    <row r="251" spans="1:7" s="28" customFormat="1" ht="13.8" x14ac:dyDescent="0.3">
      <c r="A251" s="30"/>
      <c r="B251" s="30"/>
      <c r="C251" s="30"/>
      <c r="D251" s="30"/>
      <c r="E251" s="30"/>
      <c r="F251" s="30"/>
      <c r="G251" s="30"/>
    </row>
    <row r="252" spans="1:7" s="28" customFormat="1" ht="13.8" x14ac:dyDescent="0.3">
      <c r="A252" s="30"/>
      <c r="B252" s="30"/>
      <c r="C252" s="30"/>
      <c r="D252" s="30"/>
      <c r="E252" s="30"/>
      <c r="F252" s="30"/>
      <c r="G252" s="30"/>
    </row>
    <row r="253" spans="1:7" s="28" customFormat="1" ht="13.8" x14ac:dyDescent="0.3">
      <c r="A253" s="30"/>
      <c r="B253" s="30"/>
      <c r="C253" s="30"/>
      <c r="D253" s="30"/>
      <c r="E253" s="30"/>
      <c r="F253" s="30"/>
      <c r="G253" s="30"/>
    </row>
    <row r="254" spans="1:7" s="28" customFormat="1" ht="13.8" x14ac:dyDescent="0.3">
      <c r="A254" s="30"/>
      <c r="B254" s="30"/>
      <c r="C254" s="30"/>
      <c r="D254" s="30"/>
      <c r="E254" s="30"/>
      <c r="F254" s="30"/>
      <c r="G254" s="30"/>
    </row>
    <row r="255" spans="1:7" s="28" customFormat="1" ht="13.8" x14ac:dyDescent="0.3">
      <c r="A255" s="30"/>
      <c r="B255" s="30"/>
      <c r="C255" s="30"/>
      <c r="D255" s="30"/>
      <c r="E255" s="30"/>
      <c r="F255" s="30"/>
      <c r="G255" s="30"/>
    </row>
    <row r="256" spans="1:7" s="28" customFormat="1" ht="13.8" x14ac:dyDescent="0.3">
      <c r="A256" s="30"/>
      <c r="B256" s="30"/>
      <c r="C256" s="30"/>
      <c r="D256" s="30"/>
      <c r="E256" s="30"/>
      <c r="F256" s="30"/>
      <c r="G256" s="30"/>
    </row>
    <row r="257" spans="1:7" s="28" customFormat="1" ht="13.8" x14ac:dyDescent="0.3">
      <c r="A257" s="30"/>
      <c r="B257" s="30"/>
      <c r="C257" s="30"/>
      <c r="D257" s="30"/>
      <c r="E257" s="30"/>
      <c r="F257" s="30"/>
      <c r="G257" s="30"/>
    </row>
    <row r="258" spans="1:7" s="28" customFormat="1" ht="13.8" x14ac:dyDescent="0.3">
      <c r="A258" s="30"/>
      <c r="B258" s="30"/>
      <c r="C258" s="30"/>
      <c r="D258" s="30"/>
      <c r="E258" s="30"/>
      <c r="F258" s="30"/>
      <c r="G258" s="30"/>
    </row>
    <row r="259" spans="1:7" s="28" customFormat="1" ht="13.8" x14ac:dyDescent="0.3">
      <c r="A259" s="30"/>
      <c r="B259" s="30"/>
      <c r="C259" s="30"/>
      <c r="D259" s="30"/>
      <c r="E259" s="30"/>
      <c r="F259" s="30"/>
      <c r="G259" s="30"/>
    </row>
    <row r="260" spans="1:7" s="28" customFormat="1" ht="13.8" x14ac:dyDescent="0.3">
      <c r="A260" s="30"/>
      <c r="B260" s="30"/>
      <c r="C260" s="30"/>
      <c r="D260" s="30"/>
      <c r="E260" s="30"/>
      <c r="F260" s="30"/>
      <c r="G260" s="30"/>
    </row>
    <row r="261" spans="1:7" s="28" customFormat="1" ht="13.8" x14ac:dyDescent="0.3">
      <c r="A261" s="30"/>
      <c r="B261" s="30"/>
      <c r="C261" s="30"/>
      <c r="D261" s="30"/>
      <c r="E261" s="30"/>
      <c r="F261" s="30"/>
      <c r="G261" s="30"/>
    </row>
    <row r="262" spans="1:7" s="28" customFormat="1" ht="13.8" x14ac:dyDescent="0.3">
      <c r="A262" s="30"/>
      <c r="B262" s="30"/>
      <c r="C262" s="30"/>
      <c r="D262" s="30"/>
      <c r="E262" s="30"/>
      <c r="F262" s="30"/>
      <c r="G262" s="30"/>
    </row>
    <row r="263" spans="1:7" s="28" customFormat="1" ht="13.8" x14ac:dyDescent="0.3">
      <c r="A263" s="30"/>
      <c r="B263" s="30"/>
      <c r="C263" s="30"/>
      <c r="D263" s="30"/>
      <c r="E263" s="30"/>
      <c r="F263" s="30"/>
      <c r="G263" s="30"/>
    </row>
    <row r="264" spans="1:7" s="28" customFormat="1" ht="13.8" x14ac:dyDescent="0.3">
      <c r="A264" s="30"/>
      <c r="B264" s="30"/>
      <c r="C264" s="30"/>
      <c r="D264" s="30"/>
      <c r="E264" s="30"/>
      <c r="F264" s="30"/>
      <c r="G264" s="30"/>
    </row>
    <row r="265" spans="1:7" s="28" customFormat="1" ht="13.8" x14ac:dyDescent="0.3">
      <c r="A265" s="30"/>
      <c r="B265" s="30"/>
      <c r="C265" s="30"/>
      <c r="D265" s="30"/>
      <c r="E265" s="30"/>
      <c r="F265" s="30"/>
      <c r="G265" s="30"/>
    </row>
    <row r="266" spans="1:7" s="28" customFormat="1" ht="13.8" x14ac:dyDescent="0.3">
      <c r="A266" s="30"/>
      <c r="B266" s="30"/>
      <c r="C266" s="30"/>
      <c r="D266" s="30"/>
      <c r="E266" s="30"/>
      <c r="F266" s="30"/>
      <c r="G266" s="30"/>
    </row>
    <row r="267" spans="1:7" s="28" customFormat="1" ht="13.8" x14ac:dyDescent="0.3">
      <c r="A267" s="30"/>
      <c r="B267" s="30"/>
      <c r="C267" s="30"/>
      <c r="D267" s="30"/>
      <c r="E267" s="30"/>
      <c r="F267" s="30"/>
      <c r="G267" s="30"/>
    </row>
    <row r="268" spans="1:7" s="28" customFormat="1" ht="13.8" x14ac:dyDescent="0.3">
      <c r="A268" s="30"/>
      <c r="B268" s="30"/>
      <c r="C268" s="30"/>
      <c r="D268" s="30"/>
      <c r="E268" s="30"/>
      <c r="F268" s="30"/>
      <c r="G268" s="30"/>
    </row>
    <row r="269" spans="1:7" s="28" customFormat="1" ht="13.8" x14ac:dyDescent="0.3">
      <c r="A269" s="30"/>
      <c r="B269" s="30"/>
      <c r="C269" s="30"/>
      <c r="D269" s="30"/>
      <c r="E269" s="30"/>
      <c r="F269" s="30"/>
      <c r="G269" s="30"/>
    </row>
    <row r="270" spans="1:7" s="28" customFormat="1" ht="13.8" x14ac:dyDescent="0.3">
      <c r="A270" s="30"/>
      <c r="B270" s="30"/>
      <c r="C270" s="30"/>
      <c r="D270" s="30"/>
      <c r="E270" s="30"/>
      <c r="F270" s="30"/>
      <c r="G270" s="30"/>
    </row>
    <row r="271" spans="1:7" s="28" customFormat="1" ht="13.8" x14ac:dyDescent="0.3">
      <c r="A271" s="30"/>
      <c r="B271" s="30"/>
      <c r="C271" s="30"/>
      <c r="D271" s="30"/>
      <c r="E271" s="30"/>
      <c r="F271" s="30"/>
      <c r="G271" s="30"/>
    </row>
    <row r="272" spans="1:7" s="28" customFormat="1" ht="13.8" x14ac:dyDescent="0.3">
      <c r="A272" s="30"/>
      <c r="B272" s="30"/>
      <c r="C272" s="30"/>
      <c r="D272" s="30"/>
      <c r="E272" s="30"/>
      <c r="F272" s="30"/>
      <c r="G272" s="30"/>
    </row>
    <row r="273" spans="1:7" s="28" customFormat="1" ht="13.8" x14ac:dyDescent="0.3">
      <c r="A273" s="30"/>
      <c r="B273" s="30"/>
      <c r="C273" s="30"/>
      <c r="D273" s="30"/>
      <c r="E273" s="30"/>
      <c r="F273" s="30"/>
      <c r="G273" s="30"/>
    </row>
    <row r="274" spans="1:7" s="28" customFormat="1" ht="13.8" x14ac:dyDescent="0.3">
      <c r="A274" s="30"/>
      <c r="B274" s="30"/>
      <c r="C274" s="30"/>
      <c r="D274" s="30"/>
      <c r="E274" s="30"/>
      <c r="F274" s="30"/>
      <c r="G274" s="30"/>
    </row>
    <row r="275" spans="1:7" s="28" customFormat="1" ht="13.8" x14ac:dyDescent="0.3">
      <c r="A275" s="30"/>
      <c r="B275" s="30"/>
      <c r="C275" s="30"/>
      <c r="D275" s="30"/>
      <c r="E275" s="30"/>
      <c r="F275" s="30"/>
      <c r="G275" s="30"/>
    </row>
    <row r="276" spans="1:7" s="28" customFormat="1" ht="13.8" x14ac:dyDescent="0.3">
      <c r="A276" s="30"/>
      <c r="B276" s="30"/>
      <c r="C276" s="30"/>
      <c r="D276" s="30"/>
      <c r="E276" s="30"/>
      <c r="F276" s="30"/>
      <c r="G276" s="30"/>
    </row>
    <row r="277" spans="1:7" s="28" customFormat="1" ht="13.8" x14ac:dyDescent="0.3">
      <c r="A277" s="30"/>
      <c r="B277" s="30"/>
      <c r="C277" s="30"/>
      <c r="D277" s="30"/>
      <c r="E277" s="30"/>
      <c r="F277" s="30"/>
      <c r="G277" s="30"/>
    </row>
    <row r="278" spans="1:7" s="28" customFormat="1" ht="13.8" x14ac:dyDescent="0.3">
      <c r="A278" s="30"/>
      <c r="B278" s="30"/>
      <c r="C278" s="30"/>
      <c r="D278" s="30"/>
      <c r="E278" s="30"/>
      <c r="F278" s="30"/>
      <c r="G278" s="30"/>
    </row>
    <row r="279" spans="1:7" s="28" customFormat="1" ht="13.8" x14ac:dyDescent="0.3">
      <c r="A279" s="30"/>
      <c r="B279" s="30"/>
      <c r="C279" s="30"/>
      <c r="D279" s="30"/>
      <c r="E279" s="30"/>
      <c r="F279" s="30"/>
      <c r="G279" s="30"/>
    </row>
    <row r="280" spans="1:7" s="28" customFormat="1" ht="13.8" x14ac:dyDescent="0.3">
      <c r="A280" s="30"/>
      <c r="B280" s="30"/>
      <c r="C280" s="30"/>
      <c r="D280" s="30"/>
      <c r="E280" s="30"/>
      <c r="F280" s="30"/>
      <c r="G280" s="30"/>
    </row>
    <row r="281" spans="1:7" s="28" customFormat="1" ht="13.8" x14ac:dyDescent="0.3">
      <c r="A281" s="30"/>
      <c r="B281" s="30"/>
      <c r="C281" s="30"/>
      <c r="D281" s="30"/>
      <c r="E281" s="30"/>
      <c r="F281" s="30"/>
      <c r="G281" s="30"/>
    </row>
    <row r="282" spans="1:7" s="28" customFormat="1" ht="13.8" x14ac:dyDescent="0.3">
      <c r="A282" s="30"/>
      <c r="B282" s="30"/>
      <c r="C282" s="30"/>
      <c r="D282" s="30"/>
      <c r="E282" s="30"/>
      <c r="F282" s="30"/>
      <c r="G282" s="30"/>
    </row>
    <row r="283" spans="1:7" s="28" customFormat="1" ht="13.8" x14ac:dyDescent="0.3">
      <c r="A283" s="30"/>
      <c r="B283" s="30"/>
      <c r="C283" s="30"/>
      <c r="D283" s="30"/>
      <c r="E283" s="30"/>
      <c r="F283" s="30"/>
      <c r="G283" s="30"/>
    </row>
    <row r="284" spans="1:7" s="28" customFormat="1" ht="13.8" x14ac:dyDescent="0.3">
      <c r="A284" s="30"/>
      <c r="B284" s="30"/>
      <c r="C284" s="30"/>
      <c r="D284" s="30"/>
      <c r="E284" s="30"/>
      <c r="F284" s="30"/>
      <c r="G284" s="30"/>
    </row>
    <row r="285" spans="1:7" s="28" customFormat="1" ht="13.8" x14ac:dyDescent="0.3">
      <c r="A285" s="30"/>
      <c r="B285" s="30"/>
      <c r="C285" s="30"/>
      <c r="D285" s="30"/>
      <c r="E285" s="30"/>
      <c r="F285" s="30"/>
      <c r="G285" s="30"/>
    </row>
    <row r="286" spans="1:7" s="28" customFormat="1" ht="13.8" x14ac:dyDescent="0.3">
      <c r="A286" s="30"/>
      <c r="B286" s="30"/>
      <c r="C286" s="30"/>
      <c r="D286" s="30"/>
      <c r="E286" s="30"/>
      <c r="F286" s="30"/>
      <c r="G286" s="30"/>
    </row>
    <row r="287" spans="1:7" s="28" customFormat="1" ht="13.8" x14ac:dyDescent="0.3">
      <c r="A287" s="30"/>
      <c r="B287" s="30"/>
      <c r="C287" s="30"/>
      <c r="D287" s="30"/>
      <c r="E287" s="30"/>
      <c r="F287" s="30"/>
      <c r="G287" s="30"/>
    </row>
    <row r="288" spans="1:7" s="28" customFormat="1" ht="13.8" x14ac:dyDescent="0.3">
      <c r="A288" s="30"/>
      <c r="B288" s="30"/>
      <c r="C288" s="30"/>
      <c r="D288" s="30"/>
      <c r="E288" s="30"/>
      <c r="F288" s="30"/>
      <c r="G288" s="30"/>
    </row>
    <row r="289" spans="1:7" s="28" customFormat="1" ht="13.8" x14ac:dyDescent="0.3">
      <c r="A289" s="30"/>
      <c r="B289" s="30"/>
      <c r="C289" s="30"/>
      <c r="D289" s="30"/>
      <c r="E289" s="30"/>
      <c r="F289" s="30"/>
      <c r="G289" s="30"/>
    </row>
    <row r="290" spans="1:7" s="28" customFormat="1" ht="13.8" x14ac:dyDescent="0.3">
      <c r="A290" s="30"/>
      <c r="B290" s="30"/>
      <c r="C290" s="30"/>
      <c r="D290" s="30"/>
      <c r="E290" s="30"/>
      <c r="F290" s="30"/>
      <c r="G290" s="30"/>
    </row>
    <row r="291" spans="1:7" s="28" customFormat="1" ht="13.8" x14ac:dyDescent="0.3">
      <c r="A291" s="30"/>
      <c r="B291" s="30"/>
      <c r="C291" s="30"/>
      <c r="D291" s="30"/>
      <c r="E291" s="30"/>
      <c r="F291" s="30"/>
      <c r="G291" s="30"/>
    </row>
    <row r="292" spans="1:7" s="28" customFormat="1" ht="13.8" x14ac:dyDescent="0.3">
      <c r="A292" s="30"/>
      <c r="B292" s="30"/>
      <c r="C292" s="30"/>
      <c r="D292" s="30"/>
      <c r="E292" s="30"/>
      <c r="F292" s="30"/>
      <c r="G292" s="30"/>
    </row>
    <row r="293" spans="1:7" s="28" customFormat="1" ht="13.8" x14ac:dyDescent="0.3">
      <c r="A293" s="30"/>
      <c r="B293" s="30"/>
      <c r="C293" s="30"/>
      <c r="D293" s="30"/>
      <c r="E293" s="30"/>
      <c r="F293" s="30"/>
      <c r="G293" s="30"/>
    </row>
    <row r="294" spans="1:7" s="28" customFormat="1" ht="13.8" x14ac:dyDescent="0.3">
      <c r="A294" s="30"/>
      <c r="B294" s="30"/>
      <c r="C294" s="30"/>
      <c r="D294" s="30"/>
      <c r="E294" s="30"/>
      <c r="F294" s="30"/>
      <c r="G294" s="30"/>
    </row>
    <row r="295" spans="1:7" s="28" customFormat="1" ht="13.8" x14ac:dyDescent="0.3">
      <c r="A295" s="30"/>
      <c r="B295" s="30"/>
      <c r="C295" s="30"/>
      <c r="D295" s="30"/>
      <c r="E295" s="30"/>
      <c r="F295" s="30"/>
      <c r="G295" s="30"/>
    </row>
    <row r="296" spans="1:7" s="28" customFormat="1" ht="13.8" x14ac:dyDescent="0.3">
      <c r="A296" s="30"/>
      <c r="B296" s="30"/>
      <c r="C296" s="30"/>
      <c r="D296" s="30"/>
      <c r="E296" s="30"/>
      <c r="F296" s="30"/>
      <c r="G296" s="30"/>
    </row>
    <row r="297" spans="1:7" s="28" customFormat="1" ht="13.8" x14ac:dyDescent="0.3">
      <c r="A297" s="30"/>
      <c r="B297" s="30"/>
      <c r="C297" s="30"/>
      <c r="D297" s="30"/>
      <c r="E297" s="30"/>
      <c r="F297" s="30"/>
      <c r="G297" s="30"/>
    </row>
    <row r="298" spans="1:7" s="28" customFormat="1" ht="13.8" x14ac:dyDescent="0.3">
      <c r="A298" s="30"/>
      <c r="B298" s="30"/>
      <c r="C298" s="30"/>
      <c r="D298" s="30"/>
      <c r="E298" s="30"/>
      <c r="F298" s="30"/>
      <c r="G298" s="30"/>
    </row>
    <row r="299" spans="1:7" s="28" customFormat="1" ht="13.8" x14ac:dyDescent="0.3">
      <c r="A299" s="30"/>
      <c r="B299" s="30"/>
      <c r="C299" s="30"/>
      <c r="D299" s="30"/>
      <c r="E299" s="30"/>
      <c r="F299" s="30"/>
      <c r="G299" s="30"/>
    </row>
    <row r="300" spans="1:7" s="28" customFormat="1" ht="13.8" x14ac:dyDescent="0.3">
      <c r="A300" s="30"/>
      <c r="B300" s="30"/>
      <c r="C300" s="30"/>
      <c r="D300" s="30"/>
      <c r="E300" s="30"/>
      <c r="F300" s="30"/>
      <c r="G300" s="30"/>
    </row>
    <row r="301" spans="1:7" s="28" customFormat="1" ht="13.8" x14ac:dyDescent="0.3">
      <c r="A301" s="30"/>
      <c r="B301" s="30"/>
      <c r="C301" s="30"/>
      <c r="D301" s="30"/>
      <c r="E301" s="30"/>
      <c r="F301" s="30"/>
      <c r="G301" s="30"/>
    </row>
    <row r="302" spans="1:7" s="28" customFormat="1" ht="13.8" x14ac:dyDescent="0.3">
      <c r="A302" s="30"/>
      <c r="B302" s="30"/>
      <c r="C302" s="30"/>
      <c r="D302" s="30"/>
      <c r="E302" s="30"/>
      <c r="F302" s="30"/>
      <c r="G302" s="30"/>
    </row>
    <row r="303" spans="1:7" s="28" customFormat="1" ht="13.8" x14ac:dyDescent="0.3">
      <c r="A303" s="30"/>
      <c r="B303" s="30"/>
      <c r="C303" s="30"/>
      <c r="D303" s="30"/>
      <c r="E303" s="30"/>
      <c r="F303" s="30"/>
      <c r="G303" s="30"/>
    </row>
    <row r="304" spans="1:7" s="28" customFormat="1" ht="13.8" x14ac:dyDescent="0.3">
      <c r="A304" s="30"/>
      <c r="B304" s="30"/>
      <c r="C304" s="30"/>
      <c r="D304" s="30"/>
      <c r="E304" s="30"/>
      <c r="F304" s="30"/>
      <c r="G304" s="30"/>
    </row>
    <row r="305" spans="1:7" s="28" customFormat="1" ht="13.8" x14ac:dyDescent="0.3">
      <c r="A305" s="30"/>
      <c r="B305" s="30"/>
      <c r="C305" s="30"/>
      <c r="D305" s="30"/>
      <c r="E305" s="30"/>
      <c r="F305" s="30"/>
      <c r="G305" s="30"/>
    </row>
    <row r="306" spans="1:7" s="28" customFormat="1" ht="13.8" x14ac:dyDescent="0.3">
      <c r="A306" s="30"/>
      <c r="B306" s="30"/>
      <c r="C306" s="30"/>
      <c r="D306" s="30"/>
      <c r="E306" s="30"/>
      <c r="F306" s="30"/>
      <c r="G306" s="30"/>
    </row>
    <row r="307" spans="1:7" s="28" customFormat="1" ht="13.8" x14ac:dyDescent="0.3">
      <c r="A307" s="30"/>
      <c r="B307" s="30"/>
      <c r="C307" s="30"/>
      <c r="D307" s="30"/>
      <c r="E307" s="30"/>
      <c r="F307" s="30"/>
      <c r="G307" s="30"/>
    </row>
    <row r="308" spans="1:7" s="28" customFormat="1" ht="13.8" x14ac:dyDescent="0.3">
      <c r="A308" s="30"/>
      <c r="B308" s="30"/>
      <c r="C308" s="30"/>
      <c r="D308" s="30"/>
      <c r="E308" s="30"/>
      <c r="F308" s="30"/>
      <c r="G308" s="30"/>
    </row>
    <row r="309" spans="1:7" s="28" customFormat="1" ht="13.8" x14ac:dyDescent="0.3">
      <c r="A309" s="30"/>
      <c r="B309" s="30"/>
      <c r="C309" s="30"/>
      <c r="D309" s="30"/>
      <c r="E309" s="30"/>
      <c r="F309" s="30"/>
      <c r="G309" s="30"/>
    </row>
    <row r="310" spans="1:7" s="28" customFormat="1" ht="13.8" x14ac:dyDescent="0.3">
      <c r="A310" s="30"/>
      <c r="B310" s="30"/>
      <c r="C310" s="30"/>
      <c r="D310" s="30"/>
      <c r="E310" s="30"/>
      <c r="F310" s="30"/>
      <c r="G310" s="30"/>
    </row>
    <row r="311" spans="1:7" s="28" customFormat="1" ht="13.8" x14ac:dyDescent="0.3">
      <c r="A311" s="30"/>
      <c r="B311" s="30"/>
      <c r="C311" s="30"/>
      <c r="D311" s="30"/>
      <c r="E311" s="30"/>
      <c r="F311" s="30"/>
      <c r="G311" s="30"/>
    </row>
    <row r="312" spans="1:7" s="28" customFormat="1" ht="13.8" x14ac:dyDescent="0.3">
      <c r="A312" s="30"/>
      <c r="B312" s="30"/>
      <c r="C312" s="30"/>
      <c r="D312" s="30"/>
      <c r="E312" s="30"/>
      <c r="F312" s="30"/>
      <c r="G312" s="30"/>
    </row>
    <row r="313" spans="1:7" s="28" customFormat="1" ht="13.8" x14ac:dyDescent="0.3">
      <c r="A313" s="30"/>
      <c r="B313" s="30"/>
      <c r="C313" s="30"/>
      <c r="D313" s="30"/>
      <c r="E313" s="30"/>
      <c r="F313" s="30"/>
      <c r="G313" s="30"/>
    </row>
    <row r="314" spans="1:7" s="28" customFormat="1" ht="13.8" x14ac:dyDescent="0.3">
      <c r="A314" s="30"/>
      <c r="B314" s="30"/>
      <c r="C314" s="30"/>
      <c r="D314" s="30"/>
      <c r="E314" s="30"/>
      <c r="F314" s="30"/>
      <c r="G314" s="30"/>
    </row>
    <row r="315" spans="1:7" s="28" customFormat="1" ht="13.8" x14ac:dyDescent="0.3">
      <c r="A315" s="30"/>
      <c r="B315" s="30"/>
      <c r="C315" s="30"/>
      <c r="D315" s="30"/>
      <c r="E315" s="30"/>
      <c r="F315" s="30"/>
      <c r="G315" s="30"/>
    </row>
    <row r="316" spans="1:7" s="28" customFormat="1" ht="13.8" x14ac:dyDescent="0.3">
      <c r="A316" s="30"/>
      <c r="B316" s="30"/>
      <c r="C316" s="30"/>
      <c r="D316" s="30"/>
      <c r="E316" s="30"/>
      <c r="F316" s="30"/>
      <c r="G316" s="30"/>
    </row>
    <row r="317" spans="1:7" s="28" customFormat="1" ht="13.8" x14ac:dyDescent="0.3">
      <c r="A317" s="30"/>
      <c r="B317" s="30"/>
      <c r="C317" s="30"/>
      <c r="D317" s="30"/>
      <c r="E317" s="30"/>
      <c r="F317" s="30"/>
      <c r="G317" s="30"/>
    </row>
    <row r="318" spans="1:7" s="28" customFormat="1" ht="13.8" x14ac:dyDescent="0.3">
      <c r="A318" s="30"/>
      <c r="B318" s="30"/>
      <c r="C318" s="30"/>
      <c r="D318" s="30"/>
      <c r="E318" s="30"/>
      <c r="F318" s="30"/>
      <c r="G318" s="30"/>
    </row>
    <row r="319" spans="1:7" s="28" customFormat="1" ht="13.8" x14ac:dyDescent="0.3">
      <c r="A319" s="30"/>
      <c r="B319" s="30"/>
      <c r="C319" s="30"/>
      <c r="D319" s="30"/>
      <c r="E319" s="30"/>
      <c r="F319" s="30"/>
      <c r="G319" s="30"/>
    </row>
    <row r="320" spans="1:7" s="28" customFormat="1" ht="13.8" x14ac:dyDescent="0.3">
      <c r="A320" s="30"/>
      <c r="B320" s="30"/>
      <c r="C320" s="30"/>
      <c r="D320" s="30"/>
      <c r="E320" s="30"/>
      <c r="F320" s="30"/>
      <c r="G320" s="30"/>
    </row>
    <row r="321" spans="1:7" s="28" customFormat="1" ht="13.8" x14ac:dyDescent="0.3">
      <c r="A321" s="30"/>
      <c r="B321" s="30"/>
      <c r="C321" s="30"/>
      <c r="D321" s="30"/>
      <c r="E321" s="30"/>
      <c r="F321" s="30"/>
      <c r="G321" s="30"/>
    </row>
    <row r="322" spans="1:7" s="28" customFormat="1" ht="13.8" x14ac:dyDescent="0.3">
      <c r="A322" s="30"/>
      <c r="B322" s="30"/>
      <c r="C322" s="30"/>
      <c r="D322" s="30"/>
      <c r="E322" s="30"/>
      <c r="F322" s="30"/>
      <c r="G322" s="30"/>
    </row>
    <row r="323" spans="1:7" s="28" customFormat="1" ht="13.8" x14ac:dyDescent="0.3">
      <c r="A323" s="30"/>
      <c r="B323" s="30"/>
      <c r="C323" s="30"/>
      <c r="D323" s="30"/>
      <c r="E323" s="30"/>
      <c r="F323" s="30"/>
      <c r="G323" s="30"/>
    </row>
    <row r="324" spans="1:7" s="28" customFormat="1" ht="13.8" x14ac:dyDescent="0.3">
      <c r="A324" s="30"/>
      <c r="B324" s="30"/>
      <c r="C324" s="30"/>
      <c r="D324" s="30"/>
      <c r="E324" s="30"/>
      <c r="F324" s="30"/>
      <c r="G324" s="30"/>
    </row>
    <row r="325" spans="1:7" s="28" customFormat="1" ht="13.8" x14ac:dyDescent="0.3">
      <c r="A325" s="30"/>
      <c r="B325" s="30"/>
      <c r="C325" s="30"/>
      <c r="D325" s="30"/>
      <c r="E325" s="30"/>
      <c r="F325" s="30"/>
      <c r="G325" s="30"/>
    </row>
    <row r="326" spans="1:7" s="28" customFormat="1" ht="13.8" x14ac:dyDescent="0.3">
      <c r="A326" s="30"/>
      <c r="B326" s="30"/>
      <c r="C326" s="30"/>
      <c r="D326" s="30"/>
      <c r="E326" s="30"/>
      <c r="F326" s="30"/>
      <c r="G326" s="30"/>
    </row>
    <row r="327" spans="1:7" s="28" customFormat="1" ht="13.8" x14ac:dyDescent="0.3">
      <c r="A327" s="30"/>
      <c r="B327" s="30"/>
      <c r="C327" s="30"/>
      <c r="D327" s="30"/>
      <c r="E327" s="30"/>
      <c r="F327" s="30"/>
      <c r="G327" s="30"/>
    </row>
    <row r="328" spans="1:7" s="28" customFormat="1" ht="13.8" x14ac:dyDescent="0.3">
      <c r="A328" s="30"/>
      <c r="B328" s="30"/>
      <c r="C328" s="30"/>
      <c r="D328" s="30"/>
      <c r="E328" s="30"/>
      <c r="F328" s="30"/>
      <c r="G328" s="30"/>
    </row>
    <row r="329" spans="1:7" s="28" customFormat="1" ht="13.8" x14ac:dyDescent="0.3">
      <c r="A329" s="30"/>
      <c r="B329" s="30"/>
      <c r="C329" s="30"/>
      <c r="D329" s="30"/>
      <c r="E329" s="30"/>
      <c r="F329" s="30"/>
      <c r="G329" s="30"/>
    </row>
    <row r="330" spans="1:7" s="28" customFormat="1" ht="13.8" x14ac:dyDescent="0.3">
      <c r="A330" s="30"/>
      <c r="B330" s="30"/>
      <c r="C330" s="30"/>
      <c r="D330" s="30"/>
      <c r="E330" s="30"/>
      <c r="F330" s="30"/>
      <c r="G330" s="30"/>
    </row>
    <row r="331" spans="1:7" s="28" customFormat="1" ht="13.8" x14ac:dyDescent="0.3">
      <c r="A331" s="30"/>
      <c r="B331" s="30"/>
      <c r="C331" s="30"/>
      <c r="D331" s="30"/>
      <c r="E331" s="30"/>
      <c r="F331" s="30"/>
      <c r="G331" s="30"/>
    </row>
    <row r="332" spans="1:7" s="28" customFormat="1" ht="13.8" x14ac:dyDescent="0.3">
      <c r="A332" s="30"/>
      <c r="B332" s="30"/>
      <c r="C332" s="30"/>
      <c r="D332" s="30"/>
      <c r="E332" s="30"/>
      <c r="F332" s="30"/>
      <c r="G332" s="30"/>
    </row>
    <row r="333" spans="1:7" s="28" customFormat="1" ht="13.8" x14ac:dyDescent="0.3">
      <c r="A333" s="30"/>
      <c r="B333" s="30"/>
      <c r="C333" s="30"/>
      <c r="D333" s="30"/>
      <c r="E333" s="30"/>
      <c r="F333" s="30"/>
      <c r="G333" s="30"/>
    </row>
    <row r="334" spans="1:7" s="28" customFormat="1" ht="13.8" x14ac:dyDescent="0.3">
      <c r="A334" s="30"/>
      <c r="B334" s="30"/>
      <c r="C334" s="30"/>
      <c r="D334" s="30"/>
      <c r="E334" s="30"/>
      <c r="F334" s="30"/>
      <c r="G334" s="30"/>
    </row>
    <row r="335" spans="1:7" s="28" customFormat="1" ht="13.8" x14ac:dyDescent="0.3">
      <c r="A335" s="30"/>
      <c r="B335" s="30"/>
      <c r="C335" s="30"/>
      <c r="D335" s="30"/>
      <c r="E335" s="30"/>
      <c r="F335" s="30"/>
      <c r="G335" s="30"/>
    </row>
    <row r="336" spans="1:7" s="28" customFormat="1" ht="13.8" x14ac:dyDescent="0.3">
      <c r="A336" s="30"/>
      <c r="B336" s="30"/>
      <c r="C336" s="30"/>
      <c r="D336" s="30"/>
      <c r="E336" s="30"/>
      <c r="F336" s="30"/>
      <c r="G336" s="30"/>
    </row>
    <row r="337" spans="1:7" s="28" customFormat="1" ht="13.8" x14ac:dyDescent="0.3">
      <c r="A337" s="30"/>
      <c r="B337" s="30"/>
      <c r="C337" s="30"/>
      <c r="D337" s="30"/>
      <c r="E337" s="30"/>
      <c r="F337" s="30"/>
      <c r="G337" s="30"/>
    </row>
    <row r="338" spans="1:7" s="28" customFormat="1" ht="13.8" x14ac:dyDescent="0.3">
      <c r="A338" s="30"/>
      <c r="B338" s="30"/>
      <c r="C338" s="30"/>
      <c r="D338" s="30"/>
      <c r="E338" s="30"/>
      <c r="F338" s="30"/>
      <c r="G338" s="30"/>
    </row>
    <row r="339" spans="1:7" s="28" customFormat="1" ht="13.8" x14ac:dyDescent="0.3">
      <c r="A339" s="30"/>
      <c r="B339" s="30"/>
      <c r="C339" s="30"/>
      <c r="D339" s="30"/>
      <c r="E339" s="30"/>
      <c r="F339" s="30"/>
      <c r="G339" s="30"/>
    </row>
    <row r="340" spans="1:7" s="28" customFormat="1" ht="13.8" x14ac:dyDescent="0.3">
      <c r="A340" s="30"/>
      <c r="B340" s="30"/>
      <c r="C340" s="30"/>
      <c r="D340" s="30"/>
      <c r="E340" s="30"/>
      <c r="F340" s="30"/>
      <c r="G340" s="30"/>
    </row>
    <row r="341" spans="1:7" s="28" customFormat="1" ht="13.8" x14ac:dyDescent="0.3">
      <c r="A341" s="30"/>
      <c r="B341" s="30"/>
      <c r="C341" s="30"/>
      <c r="D341" s="30"/>
      <c r="E341" s="30"/>
      <c r="F341" s="30"/>
      <c r="G341" s="30"/>
    </row>
    <row r="342" spans="1:7" s="28" customFormat="1" ht="13.8" x14ac:dyDescent="0.3">
      <c r="A342" s="30"/>
      <c r="B342" s="30"/>
      <c r="C342" s="30"/>
      <c r="D342" s="30"/>
      <c r="E342" s="30"/>
      <c r="F342" s="30"/>
      <c r="G342" s="30"/>
    </row>
    <row r="343" spans="1:7" s="28" customFormat="1" ht="13.8" x14ac:dyDescent="0.3">
      <c r="A343" s="30"/>
      <c r="B343" s="30"/>
      <c r="C343" s="30"/>
      <c r="D343" s="30"/>
      <c r="E343" s="30"/>
      <c r="F343" s="30"/>
      <c r="G343" s="30"/>
    </row>
    <row r="344" spans="1:7" s="28" customFormat="1" ht="13.8" x14ac:dyDescent="0.3">
      <c r="A344" s="30"/>
      <c r="B344" s="30"/>
      <c r="C344" s="30"/>
      <c r="D344" s="30"/>
      <c r="E344" s="30"/>
      <c r="F344" s="30"/>
      <c r="G344" s="30"/>
    </row>
    <row r="345" spans="1:7" s="28" customFormat="1" ht="13.8" x14ac:dyDescent="0.3">
      <c r="A345" s="30"/>
      <c r="B345" s="30"/>
      <c r="C345" s="30"/>
      <c r="D345" s="30"/>
      <c r="E345" s="30"/>
      <c r="F345" s="30"/>
      <c r="G345" s="30"/>
    </row>
    <row r="346" spans="1:7" s="28" customFormat="1" ht="13.8" x14ac:dyDescent="0.3">
      <c r="A346" s="30"/>
      <c r="B346" s="30"/>
      <c r="C346" s="30"/>
      <c r="D346" s="30"/>
      <c r="E346" s="30"/>
      <c r="F346" s="30"/>
      <c r="G346" s="30"/>
    </row>
    <row r="347" spans="1:7" s="28" customFormat="1" ht="13.8" x14ac:dyDescent="0.3">
      <c r="A347" s="30"/>
      <c r="B347" s="30"/>
      <c r="C347" s="30"/>
      <c r="D347" s="30"/>
      <c r="E347" s="30"/>
      <c r="F347" s="30"/>
      <c r="G347" s="30"/>
    </row>
    <row r="348" spans="1:7" s="28" customFormat="1" ht="13.8" x14ac:dyDescent="0.3">
      <c r="A348" s="30"/>
      <c r="B348" s="30"/>
      <c r="C348" s="30"/>
      <c r="D348" s="30"/>
      <c r="E348" s="30"/>
      <c r="F348" s="30"/>
      <c r="G348" s="30"/>
    </row>
    <row r="349" spans="1:7" s="28" customFormat="1" ht="13.8" x14ac:dyDescent="0.3">
      <c r="A349" s="30"/>
      <c r="B349" s="30"/>
      <c r="C349" s="30"/>
      <c r="D349" s="30"/>
      <c r="E349" s="30"/>
      <c r="F349" s="30"/>
      <c r="G349" s="30"/>
    </row>
    <row r="350" spans="1:7" s="28" customFormat="1" ht="13.8" x14ac:dyDescent="0.3">
      <c r="A350" s="30"/>
      <c r="B350" s="30"/>
      <c r="C350" s="30"/>
      <c r="D350" s="30"/>
      <c r="E350" s="30"/>
      <c r="F350" s="30"/>
      <c r="G350" s="30"/>
    </row>
    <row r="351" spans="1:7" s="28" customFormat="1" ht="13.8" x14ac:dyDescent="0.3">
      <c r="A351" s="30"/>
      <c r="B351" s="30"/>
      <c r="C351" s="30"/>
      <c r="D351" s="30"/>
      <c r="E351" s="30"/>
      <c r="F351" s="30"/>
      <c r="G351" s="30"/>
    </row>
    <row r="352" spans="1:7" s="28" customFormat="1" ht="13.8" x14ac:dyDescent="0.3">
      <c r="A352" s="30"/>
      <c r="B352" s="30"/>
      <c r="C352" s="30"/>
      <c r="D352" s="30"/>
      <c r="E352" s="30"/>
      <c r="F352" s="30"/>
      <c r="G352" s="30"/>
    </row>
    <row r="353" spans="1:7" s="28" customFormat="1" ht="13.8" x14ac:dyDescent="0.3">
      <c r="A353" s="30"/>
      <c r="B353" s="30"/>
      <c r="C353" s="30"/>
      <c r="D353" s="30"/>
      <c r="E353" s="30"/>
      <c r="F353" s="30"/>
      <c r="G353" s="30"/>
    </row>
    <row r="354" spans="1:7" s="28" customFormat="1" ht="13.8" x14ac:dyDescent="0.3">
      <c r="A354" s="30"/>
      <c r="B354" s="30"/>
      <c r="C354" s="30"/>
      <c r="D354" s="30"/>
      <c r="E354" s="30"/>
      <c r="F354" s="30"/>
      <c r="G354" s="30"/>
    </row>
    <row r="355" spans="1:7" s="28" customFormat="1" ht="13.8" x14ac:dyDescent="0.3">
      <c r="A355" s="30"/>
      <c r="B355" s="30"/>
      <c r="C355" s="30"/>
      <c r="D355" s="30"/>
      <c r="E355" s="30"/>
      <c r="F355" s="30"/>
      <c r="G355" s="30"/>
    </row>
    <row r="356" spans="1:7" s="28" customFormat="1" ht="13.8" x14ac:dyDescent="0.3">
      <c r="A356" s="30"/>
      <c r="B356" s="30"/>
      <c r="C356" s="30"/>
      <c r="D356" s="30"/>
      <c r="E356" s="30"/>
      <c r="F356" s="30"/>
      <c r="G356" s="30"/>
    </row>
    <row r="357" spans="1:7" s="28" customFormat="1" ht="13.8" x14ac:dyDescent="0.3">
      <c r="A357" s="30"/>
      <c r="B357" s="30"/>
      <c r="C357" s="30"/>
      <c r="D357" s="30"/>
      <c r="E357" s="30"/>
      <c r="F357" s="30"/>
      <c r="G357" s="30"/>
    </row>
    <row r="358" spans="1:7" s="28" customFormat="1" ht="13.8" x14ac:dyDescent="0.3">
      <c r="A358" s="30"/>
      <c r="B358" s="30"/>
      <c r="C358" s="30"/>
      <c r="D358" s="30"/>
      <c r="E358" s="30"/>
      <c r="F358" s="30"/>
      <c r="G358" s="30"/>
    </row>
    <row r="359" spans="1:7" s="28" customFormat="1" ht="13.8" x14ac:dyDescent="0.3">
      <c r="A359" s="30"/>
      <c r="B359" s="30"/>
      <c r="C359" s="30"/>
      <c r="D359" s="30"/>
      <c r="E359" s="30"/>
      <c r="F359" s="30"/>
      <c r="G359" s="30"/>
    </row>
    <row r="360" spans="1:7" s="28" customFormat="1" ht="13.8" x14ac:dyDescent="0.3">
      <c r="A360" s="30"/>
      <c r="B360" s="30"/>
      <c r="C360" s="30"/>
      <c r="D360" s="30"/>
      <c r="E360" s="30"/>
      <c r="F360" s="30"/>
      <c r="G360" s="30"/>
    </row>
    <row r="361" spans="1:7" s="28" customFormat="1" ht="13.8" x14ac:dyDescent="0.3">
      <c r="A361" s="30"/>
      <c r="B361" s="30"/>
      <c r="C361" s="30"/>
      <c r="D361" s="30"/>
      <c r="E361" s="30"/>
      <c r="F361" s="30"/>
      <c r="G361" s="30"/>
    </row>
    <row r="362" spans="1:7" s="28" customFormat="1" ht="13.8" x14ac:dyDescent="0.3">
      <c r="A362" s="30"/>
      <c r="B362" s="30"/>
      <c r="C362" s="30"/>
      <c r="D362" s="30"/>
      <c r="E362" s="30"/>
      <c r="F362" s="30"/>
      <c r="G362" s="30"/>
    </row>
    <row r="363" spans="1:7" s="28" customFormat="1" ht="13.8" x14ac:dyDescent="0.3">
      <c r="A363" s="30"/>
      <c r="B363" s="30"/>
      <c r="C363" s="30"/>
      <c r="D363" s="30"/>
      <c r="E363" s="30"/>
      <c r="F363" s="30"/>
      <c r="G363" s="30"/>
    </row>
    <row r="364" spans="1:7" s="28" customFormat="1" ht="13.8" x14ac:dyDescent="0.3">
      <c r="A364" s="30"/>
      <c r="B364" s="30"/>
      <c r="C364" s="30"/>
      <c r="D364" s="30"/>
      <c r="E364" s="30"/>
      <c r="F364" s="30"/>
      <c r="G364" s="30"/>
    </row>
    <row r="365" spans="1:7" s="28" customFormat="1" ht="13.8" x14ac:dyDescent="0.3">
      <c r="A365" s="30"/>
      <c r="B365" s="30"/>
      <c r="C365" s="30"/>
      <c r="D365" s="30"/>
      <c r="E365" s="30"/>
      <c r="F365" s="30"/>
      <c r="G365" s="30"/>
    </row>
    <row r="366" spans="1:7" s="28" customFormat="1" ht="13.8" x14ac:dyDescent="0.3">
      <c r="A366" s="30"/>
      <c r="B366" s="30"/>
      <c r="C366" s="30"/>
      <c r="D366" s="30"/>
      <c r="E366" s="30"/>
      <c r="F366" s="30"/>
      <c r="G366" s="30"/>
    </row>
    <row r="367" spans="1:7" s="28" customFormat="1" ht="13.8" x14ac:dyDescent="0.3">
      <c r="A367" s="30"/>
      <c r="B367" s="30"/>
      <c r="C367" s="30"/>
      <c r="D367" s="30"/>
      <c r="E367" s="30"/>
      <c r="F367" s="30"/>
      <c r="G367" s="30"/>
    </row>
    <row r="368" spans="1:7" s="28" customFormat="1" ht="13.8" x14ac:dyDescent="0.3">
      <c r="A368" s="30"/>
      <c r="B368" s="30"/>
      <c r="C368" s="30"/>
      <c r="D368" s="30"/>
      <c r="E368" s="30"/>
      <c r="F368" s="30"/>
      <c r="G368" s="30"/>
    </row>
    <row r="369" spans="1:7" s="28" customFormat="1" ht="13.8" x14ac:dyDescent="0.3">
      <c r="A369" s="30"/>
      <c r="B369" s="30"/>
      <c r="C369" s="30"/>
      <c r="D369" s="30"/>
      <c r="E369" s="30"/>
      <c r="F369" s="30"/>
      <c r="G369" s="30"/>
    </row>
    <row r="370" spans="1:7" s="28" customFormat="1" ht="13.8" x14ac:dyDescent="0.3">
      <c r="A370" s="30"/>
      <c r="B370" s="30"/>
      <c r="C370" s="30"/>
      <c r="D370" s="30"/>
      <c r="E370" s="30"/>
      <c r="F370" s="30"/>
      <c r="G370" s="30"/>
    </row>
    <row r="371" spans="1:7" s="28" customFormat="1" ht="13.8" x14ac:dyDescent="0.3">
      <c r="A371" s="30"/>
      <c r="B371" s="30"/>
      <c r="C371" s="30"/>
      <c r="D371" s="30"/>
      <c r="E371" s="30"/>
      <c r="F371" s="30"/>
      <c r="G371" s="30"/>
    </row>
    <row r="372" spans="1:7" s="28" customFormat="1" ht="13.8" x14ac:dyDescent="0.3">
      <c r="A372" s="30"/>
      <c r="B372" s="30"/>
      <c r="C372" s="30"/>
      <c r="D372" s="30"/>
      <c r="E372" s="30"/>
      <c r="F372" s="30"/>
      <c r="G372" s="30"/>
    </row>
    <row r="373" spans="1:7" s="28" customFormat="1" ht="13.8" x14ac:dyDescent="0.3">
      <c r="A373" s="30"/>
      <c r="B373" s="30"/>
      <c r="C373" s="30"/>
      <c r="D373" s="30"/>
      <c r="E373" s="30"/>
      <c r="F373" s="30"/>
      <c r="G373" s="30"/>
    </row>
    <row r="374" spans="1:7" s="28" customFormat="1" ht="13.8" x14ac:dyDescent="0.3">
      <c r="A374" s="30"/>
      <c r="B374" s="30"/>
      <c r="C374" s="30"/>
      <c r="D374" s="30"/>
      <c r="E374" s="30"/>
      <c r="F374" s="30"/>
      <c r="G374" s="30"/>
    </row>
    <row r="375" spans="1:7" s="28" customFormat="1" ht="13.8" x14ac:dyDescent="0.3">
      <c r="A375" s="30"/>
      <c r="B375" s="30"/>
      <c r="C375" s="30"/>
      <c r="D375" s="30"/>
      <c r="E375" s="30"/>
      <c r="F375" s="30"/>
      <c r="G375" s="30"/>
    </row>
    <row r="376" spans="1:7" s="28" customFormat="1" ht="13.8" x14ac:dyDescent="0.3">
      <c r="A376" s="30"/>
      <c r="B376" s="30"/>
      <c r="C376" s="30"/>
      <c r="D376" s="30"/>
      <c r="E376" s="30"/>
      <c r="F376" s="30"/>
      <c r="G376" s="30"/>
    </row>
    <row r="377" spans="1:7" s="28" customFormat="1" ht="13.8" x14ac:dyDescent="0.3">
      <c r="A377" s="30"/>
      <c r="B377" s="30"/>
      <c r="C377" s="30"/>
      <c r="D377" s="30"/>
      <c r="E377" s="30"/>
      <c r="F377" s="30"/>
      <c r="G377" s="30"/>
    </row>
    <row r="378" spans="1:7" s="28" customFormat="1" ht="13.8" x14ac:dyDescent="0.3">
      <c r="A378" s="30"/>
      <c r="B378" s="30"/>
      <c r="C378" s="30"/>
      <c r="D378" s="30"/>
      <c r="E378" s="30"/>
      <c r="F378" s="30"/>
      <c r="G378" s="30"/>
    </row>
    <row r="379" spans="1:7" s="28" customFormat="1" ht="13.8" x14ac:dyDescent="0.3">
      <c r="A379" s="30"/>
      <c r="B379" s="30"/>
      <c r="C379" s="30"/>
      <c r="D379" s="30"/>
      <c r="E379" s="30"/>
      <c r="F379" s="30"/>
      <c r="G379" s="30"/>
    </row>
    <row r="380" spans="1:7" s="28" customFormat="1" ht="13.8" x14ac:dyDescent="0.3">
      <c r="A380" s="30"/>
      <c r="B380" s="30"/>
      <c r="C380" s="30"/>
      <c r="D380" s="30"/>
      <c r="E380" s="30"/>
      <c r="F380" s="30"/>
      <c r="G380" s="30"/>
    </row>
    <row r="381" spans="1:7" s="28" customFormat="1" ht="13.8" x14ac:dyDescent="0.3">
      <c r="A381" s="30"/>
      <c r="B381" s="30"/>
      <c r="C381" s="30"/>
      <c r="D381" s="30"/>
      <c r="E381" s="30"/>
      <c r="F381" s="30"/>
      <c r="G381" s="30"/>
    </row>
    <row r="382" spans="1:7" s="28" customFormat="1" ht="13.8" x14ac:dyDescent="0.3">
      <c r="A382" s="30"/>
      <c r="B382" s="30"/>
      <c r="C382" s="30"/>
      <c r="D382" s="30"/>
      <c r="E382" s="30"/>
      <c r="F382" s="30"/>
      <c r="G382" s="30"/>
    </row>
    <row r="383" spans="1:7" s="28" customFormat="1" ht="13.8" x14ac:dyDescent="0.3">
      <c r="A383" s="30"/>
      <c r="B383" s="30"/>
      <c r="C383" s="30"/>
      <c r="D383" s="30"/>
      <c r="E383" s="30"/>
      <c r="F383" s="30"/>
      <c r="G383" s="30"/>
    </row>
    <row r="384" spans="1:7" s="28" customFormat="1" ht="13.8" x14ac:dyDescent="0.3">
      <c r="A384" s="30"/>
      <c r="B384" s="30"/>
      <c r="C384" s="30"/>
      <c r="D384" s="30"/>
      <c r="E384" s="30"/>
      <c r="F384" s="30"/>
      <c r="G384" s="30"/>
    </row>
    <row r="385" spans="1:7" s="28" customFormat="1" ht="13.8" x14ac:dyDescent="0.3">
      <c r="A385" s="30"/>
      <c r="B385" s="30"/>
      <c r="C385" s="30"/>
      <c r="D385" s="30"/>
      <c r="E385" s="30"/>
      <c r="F385" s="30"/>
      <c r="G385" s="30"/>
    </row>
    <row r="386" spans="1:7" s="28" customFormat="1" ht="13.8" x14ac:dyDescent="0.3">
      <c r="A386" s="30"/>
      <c r="B386" s="30"/>
      <c r="C386" s="30"/>
      <c r="D386" s="30"/>
      <c r="E386" s="30"/>
      <c r="F386" s="30"/>
      <c r="G386" s="30"/>
    </row>
    <row r="387" spans="1:7" s="28" customFormat="1" ht="13.8" x14ac:dyDescent="0.3">
      <c r="A387" s="30"/>
      <c r="B387" s="30"/>
      <c r="C387" s="30"/>
      <c r="D387" s="30"/>
      <c r="E387" s="30"/>
      <c r="F387" s="30"/>
      <c r="G387" s="30"/>
    </row>
    <row r="388" spans="1:7" s="28" customFormat="1" ht="13.8" x14ac:dyDescent="0.3">
      <c r="A388" s="30"/>
      <c r="B388" s="30"/>
      <c r="C388" s="30"/>
      <c r="D388" s="30"/>
      <c r="E388" s="30"/>
      <c r="F388" s="30"/>
      <c r="G388" s="30"/>
    </row>
    <row r="389" spans="1:7" s="28" customFormat="1" ht="13.8" x14ac:dyDescent="0.3">
      <c r="A389" s="30"/>
      <c r="B389" s="30"/>
      <c r="C389" s="30"/>
      <c r="D389" s="30"/>
      <c r="E389" s="30"/>
      <c r="F389" s="30"/>
      <c r="G389" s="30"/>
    </row>
    <row r="390" spans="1:7" s="28" customFormat="1" ht="13.8" x14ac:dyDescent="0.3">
      <c r="A390" s="30"/>
      <c r="B390" s="30"/>
      <c r="C390" s="30"/>
      <c r="D390" s="30"/>
      <c r="E390" s="30"/>
      <c r="F390" s="30"/>
      <c r="G390" s="30"/>
    </row>
    <row r="391" spans="1:7" s="28" customFormat="1" ht="13.8" x14ac:dyDescent="0.3">
      <c r="A391" s="30"/>
      <c r="B391" s="30"/>
      <c r="C391" s="30"/>
      <c r="D391" s="30"/>
      <c r="E391" s="30"/>
      <c r="F391" s="30"/>
      <c r="G391" s="30"/>
    </row>
    <row r="392" spans="1:7" s="28" customFormat="1" ht="13.8" x14ac:dyDescent="0.3">
      <c r="A392" s="30"/>
      <c r="B392" s="30"/>
      <c r="C392" s="30"/>
      <c r="D392" s="30"/>
      <c r="E392" s="30"/>
      <c r="F392" s="30"/>
      <c r="G392" s="30"/>
    </row>
    <row r="393" spans="1:7" s="28" customFormat="1" ht="13.8" x14ac:dyDescent="0.3">
      <c r="A393" s="30"/>
      <c r="B393" s="30"/>
      <c r="C393" s="30"/>
      <c r="D393" s="30"/>
      <c r="E393" s="30"/>
      <c r="F393" s="30"/>
      <c r="G393" s="30"/>
    </row>
    <row r="394" spans="1:7" s="28" customFormat="1" ht="13.8" x14ac:dyDescent="0.3">
      <c r="A394" s="30"/>
      <c r="B394" s="30"/>
      <c r="C394" s="30"/>
      <c r="D394" s="30"/>
      <c r="E394" s="30"/>
      <c r="F394" s="30"/>
      <c r="G394" s="30"/>
    </row>
    <row r="395" spans="1:7" s="28" customFormat="1" ht="13.8" x14ac:dyDescent="0.3">
      <c r="A395" s="30"/>
      <c r="B395" s="30"/>
      <c r="C395" s="30"/>
      <c r="D395" s="30"/>
      <c r="E395" s="30"/>
      <c r="F395" s="30"/>
      <c r="G395" s="30"/>
    </row>
    <row r="396" spans="1:7" s="28" customFormat="1" ht="13.8" x14ac:dyDescent="0.3">
      <c r="A396" s="30"/>
      <c r="B396" s="30"/>
      <c r="C396" s="30"/>
      <c r="D396" s="30"/>
      <c r="E396" s="30"/>
      <c r="F396" s="30"/>
      <c r="G396" s="30"/>
    </row>
    <row r="397" spans="1:7" s="28" customFormat="1" ht="13.8" x14ac:dyDescent="0.3">
      <c r="A397" s="30"/>
      <c r="B397" s="30"/>
      <c r="C397" s="30"/>
      <c r="D397" s="30"/>
      <c r="E397" s="30"/>
      <c r="F397" s="30"/>
      <c r="G397" s="30"/>
    </row>
    <row r="398" spans="1:7" s="28" customFormat="1" ht="13.8" x14ac:dyDescent="0.3">
      <c r="A398" s="30"/>
      <c r="B398" s="30"/>
      <c r="C398" s="30"/>
      <c r="D398" s="30"/>
      <c r="E398" s="30"/>
      <c r="F398" s="30"/>
      <c r="G398" s="30"/>
    </row>
    <row r="399" spans="1:7" s="28" customFormat="1" ht="13.8" x14ac:dyDescent="0.3">
      <c r="A399" s="30"/>
      <c r="B399" s="30"/>
      <c r="C399" s="30"/>
      <c r="D399" s="30"/>
      <c r="E399" s="30"/>
      <c r="F399" s="30"/>
      <c r="G399" s="30"/>
    </row>
    <row r="400" spans="1:7" s="28" customFormat="1" ht="13.8" x14ac:dyDescent="0.3">
      <c r="A400" s="30"/>
      <c r="B400" s="30"/>
      <c r="C400" s="30"/>
      <c r="D400" s="30"/>
      <c r="E400" s="30"/>
      <c r="F400" s="30"/>
      <c r="G400" s="30"/>
    </row>
    <row r="401" spans="1:7" s="28" customFormat="1" ht="13.8" x14ac:dyDescent="0.3">
      <c r="A401" s="30"/>
      <c r="B401" s="30"/>
      <c r="C401" s="30"/>
      <c r="D401" s="30"/>
      <c r="E401" s="30"/>
      <c r="F401" s="30"/>
      <c r="G401" s="30"/>
    </row>
    <row r="402" spans="1:7" s="28" customFormat="1" ht="13.8" x14ac:dyDescent="0.3">
      <c r="A402" s="30"/>
      <c r="B402" s="30"/>
      <c r="C402" s="30"/>
      <c r="D402" s="30"/>
      <c r="E402" s="30"/>
      <c r="F402" s="30"/>
      <c r="G402" s="30"/>
    </row>
    <row r="403" spans="1:7" s="28" customFormat="1" ht="13.8" x14ac:dyDescent="0.3">
      <c r="A403" s="30"/>
      <c r="B403" s="30"/>
      <c r="C403" s="30"/>
      <c r="D403" s="30"/>
      <c r="E403" s="30"/>
      <c r="F403" s="30"/>
      <c r="G403" s="30"/>
    </row>
    <row r="404" spans="1:7" s="28" customFormat="1" ht="13.8" x14ac:dyDescent="0.3">
      <c r="A404" s="30"/>
      <c r="B404" s="30"/>
      <c r="C404" s="30"/>
      <c r="D404" s="30"/>
      <c r="E404" s="30"/>
      <c r="F404" s="30"/>
      <c r="G404" s="30"/>
    </row>
    <row r="405" spans="1:7" s="28" customFormat="1" ht="13.8" x14ac:dyDescent="0.3">
      <c r="A405" s="30"/>
      <c r="B405" s="30"/>
      <c r="C405" s="30"/>
      <c r="D405" s="30"/>
      <c r="E405" s="30"/>
      <c r="F405" s="30"/>
      <c r="G405" s="30"/>
    </row>
    <row r="406" spans="1:7" s="28" customFormat="1" ht="13.8" x14ac:dyDescent="0.3">
      <c r="A406" s="30"/>
      <c r="B406" s="30"/>
      <c r="C406" s="30"/>
      <c r="D406" s="30"/>
      <c r="E406" s="30"/>
      <c r="F406" s="30"/>
      <c r="G406" s="30"/>
    </row>
    <row r="407" spans="1:7" s="28" customFormat="1" ht="13.8" x14ac:dyDescent="0.3">
      <c r="A407" s="30"/>
      <c r="B407" s="30"/>
      <c r="C407" s="30"/>
      <c r="D407" s="30"/>
      <c r="E407" s="30"/>
      <c r="F407" s="30"/>
      <c r="G407" s="30"/>
    </row>
    <row r="408" spans="1:7" s="28" customFormat="1" ht="13.8" x14ac:dyDescent="0.3">
      <c r="A408" s="30"/>
      <c r="B408" s="30"/>
      <c r="C408" s="30"/>
      <c r="D408" s="30"/>
      <c r="E408" s="30"/>
      <c r="F408" s="30"/>
      <c r="G408" s="30"/>
    </row>
    <row r="409" spans="1:7" s="28" customFormat="1" ht="13.8" x14ac:dyDescent="0.3">
      <c r="A409" s="30"/>
      <c r="B409" s="30"/>
      <c r="C409" s="30"/>
      <c r="D409" s="30"/>
      <c r="E409" s="30"/>
      <c r="F409" s="30"/>
      <c r="G409" s="30"/>
    </row>
    <row r="410" spans="1:7" s="28" customFormat="1" ht="13.8" x14ac:dyDescent="0.3">
      <c r="A410" s="30"/>
      <c r="B410" s="30"/>
      <c r="C410" s="30"/>
      <c r="D410" s="30"/>
      <c r="E410" s="30"/>
      <c r="F410" s="30"/>
      <c r="G410" s="30"/>
    </row>
    <row r="411" spans="1:7" s="28" customFormat="1" ht="13.8" x14ac:dyDescent="0.3">
      <c r="A411" s="30"/>
      <c r="B411" s="30"/>
      <c r="C411" s="30"/>
      <c r="D411" s="30"/>
      <c r="E411" s="30"/>
      <c r="F411" s="30"/>
      <c r="G411" s="30"/>
    </row>
    <row r="412" spans="1:7" s="28" customFormat="1" ht="13.8" x14ac:dyDescent="0.3">
      <c r="A412" s="30"/>
      <c r="B412" s="30"/>
      <c r="C412" s="30"/>
      <c r="D412" s="30"/>
      <c r="E412" s="30"/>
      <c r="F412" s="30"/>
      <c r="G412" s="30"/>
    </row>
    <row r="413" spans="1:7" s="28" customFormat="1" ht="13.8" x14ac:dyDescent="0.3">
      <c r="A413" s="30"/>
      <c r="B413" s="30"/>
      <c r="C413" s="30"/>
      <c r="D413" s="30"/>
      <c r="E413" s="30"/>
      <c r="F413" s="30"/>
      <c r="G413" s="30"/>
    </row>
    <row r="414" spans="1:7" s="28" customFormat="1" ht="13.8" x14ac:dyDescent="0.3">
      <c r="A414" s="30"/>
      <c r="B414" s="30"/>
      <c r="C414" s="30"/>
      <c r="D414" s="30"/>
      <c r="E414" s="30"/>
      <c r="F414" s="30"/>
      <c r="G414" s="30"/>
    </row>
    <row r="415" spans="1:7" s="28" customFormat="1" ht="13.8" x14ac:dyDescent="0.3">
      <c r="A415" s="30"/>
      <c r="B415" s="30"/>
      <c r="C415" s="30"/>
      <c r="D415" s="30"/>
      <c r="E415" s="30"/>
      <c r="F415" s="30"/>
      <c r="G415" s="30"/>
    </row>
    <row r="416" spans="1:7" s="28" customFormat="1" ht="13.8" x14ac:dyDescent="0.3">
      <c r="A416" s="30"/>
      <c r="B416" s="30"/>
      <c r="C416" s="30"/>
      <c r="D416" s="30"/>
      <c r="E416" s="30"/>
      <c r="F416" s="30"/>
      <c r="G416" s="30"/>
    </row>
    <row r="417" spans="1:7" s="28" customFormat="1" ht="13.8" x14ac:dyDescent="0.3">
      <c r="A417" s="30"/>
      <c r="B417" s="30"/>
      <c r="C417" s="30"/>
      <c r="D417" s="30"/>
      <c r="E417" s="30"/>
      <c r="F417" s="30"/>
      <c r="G417" s="30"/>
    </row>
    <row r="418" spans="1:7" s="28" customFormat="1" ht="13.8" x14ac:dyDescent="0.3">
      <c r="A418" s="30"/>
      <c r="B418" s="30"/>
      <c r="C418" s="30"/>
      <c r="D418" s="30"/>
      <c r="E418" s="30"/>
      <c r="F418" s="30"/>
      <c r="G418" s="30"/>
    </row>
    <row r="419" spans="1:7" s="28" customFormat="1" ht="13.8" x14ac:dyDescent="0.3">
      <c r="A419" s="30"/>
      <c r="B419" s="30"/>
      <c r="C419" s="30"/>
      <c r="D419" s="30"/>
      <c r="E419" s="30"/>
      <c r="F419" s="30"/>
      <c r="G419" s="30"/>
    </row>
    <row r="420" spans="1:7" s="28" customFormat="1" ht="13.8" x14ac:dyDescent="0.3">
      <c r="A420" s="30"/>
      <c r="B420" s="30"/>
      <c r="C420" s="30"/>
      <c r="D420" s="30"/>
      <c r="E420" s="30"/>
      <c r="F420" s="30"/>
      <c r="G420" s="30"/>
    </row>
    <row r="421" spans="1:7" s="28" customFormat="1" ht="13.8" x14ac:dyDescent="0.3">
      <c r="A421" s="30"/>
      <c r="B421" s="30"/>
      <c r="C421" s="30"/>
      <c r="D421" s="30"/>
      <c r="E421" s="30"/>
      <c r="F421" s="30"/>
      <c r="G421" s="30"/>
    </row>
    <row r="422" spans="1:7" s="28" customFormat="1" ht="13.8" x14ac:dyDescent="0.3">
      <c r="A422" s="30"/>
      <c r="B422" s="30"/>
      <c r="C422" s="30"/>
      <c r="D422" s="30"/>
      <c r="E422" s="30"/>
      <c r="F422" s="30"/>
      <c r="G422" s="30"/>
    </row>
    <row r="423" spans="1:7" s="28" customFormat="1" ht="13.8" x14ac:dyDescent="0.3">
      <c r="A423" s="30"/>
      <c r="B423" s="30"/>
      <c r="C423" s="30"/>
      <c r="D423" s="30"/>
      <c r="E423" s="30"/>
      <c r="F423" s="30"/>
      <c r="G423" s="30"/>
    </row>
    <row r="424" spans="1:7" s="28" customFormat="1" ht="13.8" x14ac:dyDescent="0.3">
      <c r="A424" s="30"/>
      <c r="B424" s="30"/>
      <c r="C424" s="30"/>
      <c r="D424" s="30"/>
      <c r="E424" s="30"/>
      <c r="F424" s="30"/>
      <c r="G424" s="30"/>
    </row>
    <row r="425" spans="1:7" s="28" customFormat="1" ht="13.8" x14ac:dyDescent="0.3">
      <c r="A425" s="30"/>
      <c r="B425" s="30"/>
      <c r="C425" s="30"/>
      <c r="D425" s="30"/>
      <c r="E425" s="30"/>
      <c r="F425" s="30"/>
      <c r="G425" s="30"/>
    </row>
    <row r="426" spans="1:7" s="28" customFormat="1" ht="13.8" x14ac:dyDescent="0.3">
      <c r="A426" s="30"/>
      <c r="B426" s="30"/>
      <c r="C426" s="30"/>
      <c r="D426" s="30"/>
      <c r="E426" s="30"/>
      <c r="F426" s="30"/>
      <c r="G426" s="30"/>
    </row>
    <row r="427" spans="1:7" s="28" customFormat="1" ht="13.8" x14ac:dyDescent="0.3">
      <c r="A427" s="30"/>
      <c r="B427" s="30"/>
      <c r="C427" s="30"/>
      <c r="D427" s="30"/>
      <c r="E427" s="30"/>
      <c r="F427" s="30"/>
      <c r="G427" s="30"/>
    </row>
    <row r="428" spans="1:7" s="28" customFormat="1" ht="13.8" x14ac:dyDescent="0.3">
      <c r="A428" s="30"/>
      <c r="B428" s="30"/>
      <c r="C428" s="30"/>
      <c r="D428" s="30"/>
      <c r="E428" s="30"/>
      <c r="F428" s="30"/>
      <c r="G428" s="30"/>
    </row>
    <row r="429" spans="1:7" s="28" customFormat="1" ht="13.8" x14ac:dyDescent="0.3">
      <c r="A429" s="30"/>
      <c r="B429" s="30"/>
      <c r="C429" s="30"/>
      <c r="D429" s="30"/>
      <c r="E429" s="30"/>
      <c r="F429" s="30"/>
      <c r="G429" s="30"/>
    </row>
    <row r="430" spans="1:7" s="28" customFormat="1" ht="13.8" x14ac:dyDescent="0.3">
      <c r="A430" s="30"/>
      <c r="B430" s="30"/>
      <c r="C430" s="30"/>
      <c r="D430" s="30"/>
      <c r="E430" s="30"/>
      <c r="F430" s="30"/>
      <c r="G430" s="30"/>
    </row>
    <row r="431" spans="1:7" s="28" customFormat="1" ht="13.8" x14ac:dyDescent="0.3">
      <c r="A431" s="30"/>
      <c r="B431" s="30"/>
      <c r="C431" s="30"/>
      <c r="D431" s="30"/>
      <c r="E431" s="30"/>
      <c r="F431" s="30"/>
      <c r="G431" s="30"/>
    </row>
    <row r="432" spans="1:7" s="28" customFormat="1" ht="13.8" x14ac:dyDescent="0.3">
      <c r="A432" s="30"/>
      <c r="B432" s="30"/>
      <c r="C432" s="30"/>
      <c r="D432" s="30"/>
      <c r="E432" s="30"/>
      <c r="F432" s="30"/>
      <c r="G432" s="30"/>
    </row>
    <row r="433" spans="1:7" s="28" customFormat="1" ht="13.8" x14ac:dyDescent="0.3">
      <c r="A433" s="30"/>
      <c r="B433" s="30"/>
      <c r="C433" s="30"/>
      <c r="D433" s="30"/>
      <c r="E433" s="30"/>
      <c r="F433" s="30"/>
      <c r="G433" s="30"/>
    </row>
    <row r="434" spans="1:7" s="28" customFormat="1" ht="13.8" x14ac:dyDescent="0.3">
      <c r="A434" s="30"/>
      <c r="B434" s="30"/>
      <c r="C434" s="30"/>
      <c r="D434" s="30"/>
      <c r="E434" s="30"/>
      <c r="F434" s="30"/>
      <c r="G434" s="30"/>
    </row>
    <row r="435" spans="1:7" s="28" customFormat="1" ht="13.8" x14ac:dyDescent="0.3">
      <c r="A435" s="30"/>
      <c r="B435" s="30"/>
      <c r="C435" s="30"/>
      <c r="D435" s="30"/>
      <c r="E435" s="30"/>
      <c r="F435" s="30"/>
      <c r="G435" s="30"/>
    </row>
    <row r="436" spans="1:7" s="28" customFormat="1" ht="13.8" x14ac:dyDescent="0.3">
      <c r="A436" s="30"/>
      <c r="B436" s="30"/>
      <c r="C436" s="30"/>
      <c r="D436" s="30"/>
      <c r="E436" s="30"/>
      <c r="F436" s="30"/>
      <c r="G436" s="30"/>
    </row>
    <row r="437" spans="1:7" s="28" customFormat="1" ht="13.8" x14ac:dyDescent="0.3">
      <c r="A437" s="30"/>
      <c r="B437" s="30"/>
      <c r="C437" s="30"/>
      <c r="D437" s="30"/>
      <c r="E437" s="30"/>
      <c r="F437" s="30"/>
      <c r="G437" s="30"/>
    </row>
    <row r="438" spans="1:7" s="28" customFormat="1" ht="13.8" x14ac:dyDescent="0.3">
      <c r="A438" s="30"/>
      <c r="B438" s="30"/>
      <c r="C438" s="30"/>
      <c r="D438" s="30"/>
      <c r="E438" s="30"/>
      <c r="F438" s="30"/>
      <c r="G438" s="30"/>
    </row>
    <row r="439" spans="1:7" s="28" customFormat="1" ht="13.8" x14ac:dyDescent="0.3">
      <c r="A439" s="30"/>
      <c r="B439" s="30"/>
      <c r="C439" s="30"/>
      <c r="D439" s="30"/>
      <c r="E439" s="30"/>
      <c r="F439" s="30"/>
      <c r="G439" s="30"/>
    </row>
    <row r="440" spans="1:7" s="28" customFormat="1" ht="13.8" x14ac:dyDescent="0.3">
      <c r="A440" s="30"/>
      <c r="B440" s="30"/>
      <c r="C440" s="30"/>
      <c r="D440" s="30"/>
      <c r="E440" s="30"/>
      <c r="F440" s="30"/>
      <c r="G440" s="30"/>
    </row>
    <row r="441" spans="1:7" s="28" customFormat="1" ht="13.8" x14ac:dyDescent="0.3">
      <c r="A441" s="30"/>
      <c r="B441" s="30"/>
      <c r="C441" s="30"/>
      <c r="D441" s="30"/>
      <c r="E441" s="30"/>
      <c r="F441" s="30"/>
      <c r="G441" s="30"/>
    </row>
    <row r="442" spans="1:7" s="28" customFormat="1" ht="13.8" x14ac:dyDescent="0.3">
      <c r="A442" s="30"/>
      <c r="B442" s="30"/>
      <c r="C442" s="30"/>
      <c r="D442" s="30"/>
      <c r="E442" s="30"/>
      <c r="F442" s="30"/>
      <c r="G442" s="30"/>
    </row>
    <row r="443" spans="1:7" s="28" customFormat="1" ht="13.8" x14ac:dyDescent="0.3">
      <c r="A443" s="30"/>
      <c r="B443" s="30"/>
      <c r="C443" s="30"/>
      <c r="D443" s="30"/>
      <c r="E443" s="30"/>
      <c r="F443" s="30"/>
      <c r="G443" s="30"/>
    </row>
    <row r="444" spans="1:7" s="28" customFormat="1" ht="13.8" x14ac:dyDescent="0.3">
      <c r="A444" s="30"/>
      <c r="B444" s="30"/>
      <c r="C444" s="30"/>
      <c r="D444" s="30"/>
      <c r="E444" s="30"/>
      <c r="F444" s="30"/>
      <c r="G444" s="30"/>
    </row>
    <row r="445" spans="1:7" s="28" customFormat="1" ht="13.8" x14ac:dyDescent="0.3">
      <c r="A445" s="30"/>
      <c r="B445" s="30"/>
      <c r="C445" s="30"/>
      <c r="D445" s="30"/>
      <c r="E445" s="30"/>
      <c r="F445" s="30"/>
      <c r="G445" s="30"/>
    </row>
    <row r="446" spans="1:7" s="28" customFormat="1" ht="13.8" x14ac:dyDescent="0.3">
      <c r="A446" s="30"/>
      <c r="B446" s="30"/>
      <c r="C446" s="30"/>
      <c r="D446" s="30"/>
      <c r="E446" s="30"/>
      <c r="F446" s="30"/>
      <c r="G446" s="30"/>
    </row>
    <row r="447" spans="1:7" s="28" customFormat="1" ht="13.8" x14ac:dyDescent="0.3">
      <c r="A447" s="30"/>
      <c r="B447" s="30"/>
      <c r="C447" s="30"/>
      <c r="D447" s="30"/>
      <c r="E447" s="30"/>
      <c r="F447" s="30"/>
      <c r="G447" s="30"/>
    </row>
    <row r="448" spans="1:7" s="28" customFormat="1" ht="13.8" x14ac:dyDescent="0.3">
      <c r="A448" s="30"/>
      <c r="B448" s="30"/>
      <c r="C448" s="30"/>
      <c r="D448" s="30"/>
      <c r="E448" s="30"/>
      <c r="F448" s="30"/>
      <c r="G448" s="30"/>
    </row>
    <row r="449" spans="1:7" s="28" customFormat="1" ht="13.8" x14ac:dyDescent="0.3">
      <c r="A449" s="30"/>
      <c r="B449" s="30"/>
      <c r="C449" s="30"/>
      <c r="D449" s="30"/>
      <c r="E449" s="30"/>
      <c r="F449" s="30"/>
      <c r="G449" s="30"/>
    </row>
    <row r="450" spans="1:7" s="28" customFormat="1" ht="13.8" x14ac:dyDescent="0.3">
      <c r="A450" s="30"/>
      <c r="B450" s="30"/>
      <c r="C450" s="30"/>
      <c r="D450" s="30"/>
      <c r="E450" s="30"/>
      <c r="F450" s="30"/>
      <c r="G450" s="30"/>
    </row>
    <row r="451" spans="1:7" s="28" customFormat="1" ht="13.8" x14ac:dyDescent="0.3">
      <c r="A451" s="30"/>
      <c r="B451" s="30"/>
      <c r="C451" s="30"/>
      <c r="D451" s="30"/>
      <c r="E451" s="30"/>
      <c r="F451" s="30"/>
      <c r="G451" s="30"/>
    </row>
    <row r="452" spans="1:7" s="28" customFormat="1" ht="13.8" x14ac:dyDescent="0.3">
      <c r="A452" s="30"/>
      <c r="B452" s="30"/>
      <c r="C452" s="30"/>
      <c r="D452" s="30"/>
      <c r="E452" s="30"/>
      <c r="F452" s="30"/>
      <c r="G452" s="30"/>
    </row>
    <row r="453" spans="1:7" s="28" customFormat="1" ht="13.8" x14ac:dyDescent="0.3">
      <c r="A453" s="30"/>
      <c r="B453" s="30"/>
      <c r="C453" s="30"/>
      <c r="D453" s="30"/>
      <c r="E453" s="30"/>
      <c r="F453" s="30"/>
      <c r="G453" s="30"/>
    </row>
    <row r="454" spans="1:7" s="28" customFormat="1" ht="13.8" x14ac:dyDescent="0.3">
      <c r="A454" s="30"/>
      <c r="B454" s="30"/>
      <c r="C454" s="30"/>
      <c r="D454" s="30"/>
      <c r="E454" s="30"/>
      <c r="F454" s="30"/>
      <c r="G454" s="30"/>
    </row>
    <row r="455" spans="1:7" s="28" customFormat="1" ht="13.8" x14ac:dyDescent="0.3">
      <c r="A455" s="30"/>
      <c r="B455" s="30"/>
      <c r="C455" s="30"/>
      <c r="D455" s="30"/>
      <c r="E455" s="30"/>
      <c r="F455" s="30"/>
      <c r="G455" s="30"/>
    </row>
    <row r="456" spans="1:7" s="28" customFormat="1" ht="13.8" x14ac:dyDescent="0.3">
      <c r="A456" s="30"/>
      <c r="B456" s="30"/>
      <c r="C456" s="30"/>
      <c r="D456" s="30"/>
      <c r="E456" s="30"/>
      <c r="F456" s="30"/>
      <c r="G456" s="30"/>
    </row>
    <row r="457" spans="1:7" s="28" customFormat="1" ht="13.8" x14ac:dyDescent="0.3">
      <c r="A457" s="30"/>
      <c r="B457" s="30"/>
      <c r="C457" s="30"/>
      <c r="D457" s="30"/>
      <c r="E457" s="30"/>
      <c r="F457" s="30"/>
      <c r="G457" s="30"/>
    </row>
    <row r="458" spans="1:7" s="28" customFormat="1" ht="13.8" x14ac:dyDescent="0.3">
      <c r="A458" s="30"/>
      <c r="B458" s="30"/>
      <c r="C458" s="30"/>
      <c r="D458" s="30"/>
      <c r="E458" s="30"/>
      <c r="F458" s="30"/>
      <c r="G458" s="30"/>
    </row>
    <row r="459" spans="1:7" s="28" customFormat="1" ht="13.8" x14ac:dyDescent="0.3">
      <c r="A459" s="30"/>
      <c r="B459" s="30"/>
      <c r="C459" s="30"/>
      <c r="D459" s="30"/>
      <c r="E459" s="30"/>
      <c r="F459" s="30"/>
      <c r="G459" s="30"/>
    </row>
    <row r="460" spans="1:7" s="28" customFormat="1" ht="13.8" x14ac:dyDescent="0.3">
      <c r="A460" s="30"/>
      <c r="B460" s="30"/>
      <c r="C460" s="30"/>
      <c r="D460" s="30"/>
      <c r="E460" s="30"/>
      <c r="F460" s="30"/>
      <c r="G460" s="30"/>
    </row>
    <row r="461" spans="1:7" s="28" customFormat="1" ht="13.8" x14ac:dyDescent="0.3">
      <c r="A461" s="30"/>
      <c r="B461" s="30"/>
      <c r="C461" s="30"/>
      <c r="D461" s="30"/>
      <c r="E461" s="30"/>
      <c r="F461" s="30"/>
      <c r="G461" s="30"/>
    </row>
    <row r="462" spans="1:7" s="28" customFormat="1" ht="13.8" x14ac:dyDescent="0.3">
      <c r="A462" s="30"/>
      <c r="B462" s="30"/>
      <c r="C462" s="30"/>
      <c r="D462" s="30"/>
      <c r="E462" s="30"/>
      <c r="F462" s="30"/>
      <c r="G462" s="30"/>
    </row>
    <row r="463" spans="1:7" s="28" customFormat="1" ht="13.8" x14ac:dyDescent="0.3">
      <c r="A463" s="30"/>
      <c r="B463" s="30"/>
      <c r="C463" s="30"/>
      <c r="D463" s="30"/>
      <c r="E463" s="30"/>
      <c r="F463" s="30"/>
      <c r="G463" s="30"/>
    </row>
    <row r="464" spans="1:7" s="28" customFormat="1" ht="13.8" x14ac:dyDescent="0.3">
      <c r="A464" s="30"/>
      <c r="B464" s="30"/>
      <c r="C464" s="30"/>
      <c r="D464" s="30"/>
      <c r="E464" s="30"/>
      <c r="F464" s="30"/>
      <c r="G464" s="30"/>
    </row>
    <row r="465" spans="1:7" s="28" customFormat="1" ht="13.8" x14ac:dyDescent="0.3">
      <c r="A465" s="30"/>
      <c r="B465" s="30"/>
      <c r="C465" s="30"/>
      <c r="D465" s="30"/>
      <c r="E465" s="30"/>
      <c r="F465" s="30"/>
      <c r="G465" s="30"/>
    </row>
    <row r="466" spans="1:7" s="28" customFormat="1" ht="13.8" x14ac:dyDescent="0.3">
      <c r="A466" s="30"/>
      <c r="B466" s="30"/>
      <c r="C466" s="30"/>
      <c r="D466" s="30"/>
      <c r="E466" s="30"/>
      <c r="F466" s="30"/>
      <c r="G466" s="30"/>
    </row>
    <row r="467" spans="1:7" s="28" customFormat="1" ht="13.8" x14ac:dyDescent="0.3">
      <c r="A467" s="30"/>
      <c r="B467" s="30"/>
      <c r="C467" s="30"/>
      <c r="D467" s="30"/>
      <c r="E467" s="30"/>
      <c r="F467" s="30"/>
      <c r="G467" s="30"/>
    </row>
    <row r="468" spans="1:7" s="28" customFormat="1" ht="13.8" x14ac:dyDescent="0.3">
      <c r="A468" s="30"/>
      <c r="B468" s="30"/>
      <c r="C468" s="30"/>
      <c r="D468" s="30"/>
      <c r="E468" s="30"/>
      <c r="F468" s="30"/>
      <c r="G468" s="30"/>
    </row>
    <row r="469" spans="1:7" s="28" customFormat="1" ht="13.8" x14ac:dyDescent="0.3">
      <c r="A469" s="30"/>
      <c r="B469" s="30"/>
      <c r="C469" s="30"/>
      <c r="D469" s="30"/>
      <c r="E469" s="30"/>
      <c r="F469" s="30"/>
      <c r="G469" s="30"/>
    </row>
    <row r="470" spans="1:7" s="28" customFormat="1" ht="13.8" x14ac:dyDescent="0.3">
      <c r="A470" s="30"/>
      <c r="B470" s="30"/>
      <c r="C470" s="30"/>
      <c r="D470" s="30"/>
      <c r="E470" s="30"/>
      <c r="F470" s="30"/>
      <c r="G470" s="30"/>
    </row>
  </sheetData>
  <sheetProtection algorithmName="SHA-512" hashValue="B0w7SeMFL0fyFB8Ho9+Z0u+/3xgnEdBUgwHj08/xG0KwU4bOOcpfd4vtCGNwHEiWATICiL8S55UvaftPO4X09g==" saltValue="xENkG6zBx5BTOmXQebX7/A==" spinCount="100000" sheet="1" formatCells="0" formatColumns="0" formatRows="0"/>
  <mergeCells count="79">
    <mergeCell ref="D22:L23"/>
    <mergeCell ref="E25:J25"/>
    <mergeCell ref="K25:L25"/>
    <mergeCell ref="F47:G47"/>
    <mergeCell ref="H47:I47"/>
    <mergeCell ref="J47:K47"/>
    <mergeCell ref="E27:K27"/>
    <mergeCell ref="F46:G46"/>
    <mergeCell ref="H46:I46"/>
    <mergeCell ref="J46:K46"/>
    <mergeCell ref="E43:K43"/>
    <mergeCell ref="E44:K44"/>
    <mergeCell ref="F45:G45"/>
    <mergeCell ref="H45:I45"/>
    <mergeCell ref="J45:K45"/>
    <mergeCell ref="E11:F11"/>
    <mergeCell ref="G11:L11"/>
    <mergeCell ref="A9:L9"/>
    <mergeCell ref="A10:C10"/>
    <mergeCell ref="E10:L10"/>
    <mergeCell ref="I1:L1"/>
    <mergeCell ref="I2:J2"/>
    <mergeCell ref="I4:L4"/>
    <mergeCell ref="I5:J5"/>
    <mergeCell ref="A1:E7"/>
    <mergeCell ref="A29:C29"/>
    <mergeCell ref="E29:I29"/>
    <mergeCell ref="A12:C12"/>
    <mergeCell ref="F12:L12"/>
    <mergeCell ref="F13:L13"/>
    <mergeCell ref="A23:C23"/>
    <mergeCell ref="A26:B26"/>
    <mergeCell ref="E26:K26"/>
    <mergeCell ref="E18:L18"/>
    <mergeCell ref="F14:L14"/>
    <mergeCell ref="F15:L15"/>
    <mergeCell ref="F16:L16"/>
    <mergeCell ref="F17:L17"/>
    <mergeCell ref="E19:L19"/>
    <mergeCell ref="E20:L20"/>
    <mergeCell ref="E21:J21"/>
    <mergeCell ref="A28:C28"/>
    <mergeCell ref="E28:K28"/>
    <mergeCell ref="E24:J24"/>
    <mergeCell ref="K24:L24"/>
    <mergeCell ref="E42:K42"/>
    <mergeCell ref="E30:I30"/>
    <mergeCell ref="E31:I31"/>
    <mergeCell ref="E32:K32"/>
    <mergeCell ref="E33:K33"/>
    <mergeCell ref="E34:J34"/>
    <mergeCell ref="E35:I35"/>
    <mergeCell ref="E36:I36"/>
    <mergeCell ref="E37:I37"/>
    <mergeCell ref="E38:K38"/>
    <mergeCell ref="E39:K39"/>
    <mergeCell ref="E41:K41"/>
    <mergeCell ref="F49:G49"/>
    <mergeCell ref="E54:J54"/>
    <mergeCell ref="K54:L54"/>
    <mergeCell ref="F50:G50"/>
    <mergeCell ref="F48:G48"/>
    <mergeCell ref="H48:I48"/>
    <mergeCell ref="H50:I50"/>
    <mergeCell ref="J50:K50"/>
    <mergeCell ref="H49:I49"/>
    <mergeCell ref="J49:K49"/>
    <mergeCell ref="J48:K48"/>
    <mergeCell ref="A59:C59"/>
    <mergeCell ref="C62:E62"/>
    <mergeCell ref="A63:E64"/>
    <mergeCell ref="D65:E65"/>
    <mergeCell ref="E52:L52"/>
    <mergeCell ref="E53:H53"/>
    <mergeCell ref="I53:L53"/>
    <mergeCell ref="E55:J55"/>
    <mergeCell ref="K55:L55"/>
    <mergeCell ref="F57:L57"/>
    <mergeCell ref="F58:L68"/>
  </mergeCells>
  <pageMargins left="0.23622047244094491" right="0.23622047244094491" top="0.74803149606299213" bottom="0.55118110236220474" header="0.31496062992125984" footer="0.31496062992125984"/>
  <pageSetup paperSize="9" scale="61" orientation="portrait" r:id="rId1"/>
  <headerFooter>
    <oddHeader>&amp;C&amp;"-,Bold"&amp;18&amp;UST VINCENT DE PAUL SOCIETY - QUARTERLY FINANCIAL RETURN - COUNCIL&amp;16
&amp;"-,Regular"&amp;UEMAIL FULL WORKBOOK TO &amp;"-,Bold"quarterlyreturn@svp.org.uk</oddHeader>
    <oddFooter>&amp;C&amp;"-,Bold Italic"&amp;16&amp;KFF0000Please return the Quarterly Financial form no later than the 30th April 2025. Thank you for sending this form in on time</oddFooter>
  </headerFooter>
  <customProperties>
    <customPr name="GUID" r:id="rId2"/>
    <customPr name="mdRecalcCache" r:id="rId3"/>
    <customPr name="mdRecalcCacheOldestCalcDT" r:id="rId4"/>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sheetPr>
  <dimension ref="A1:E15"/>
  <sheetViews>
    <sheetView workbookViewId="0">
      <selection activeCell="H4" sqref="H4"/>
    </sheetView>
  </sheetViews>
  <sheetFormatPr defaultRowHeight="15" x14ac:dyDescent="0.25"/>
  <cols>
    <col min="1" max="1" width="19.26953125" style="2" customWidth="1"/>
    <col min="2" max="2" width="18.36328125" style="2" customWidth="1"/>
    <col min="3" max="3" width="79.36328125" style="2" customWidth="1"/>
    <col min="4" max="4" width="0.1796875" style="2" customWidth="1"/>
    <col min="5" max="5" width="7.26953125" style="2" hidden="1" customWidth="1"/>
    <col min="6" max="16384" width="8.7265625" style="2"/>
  </cols>
  <sheetData>
    <row r="1" spans="1:5" ht="247.8" customHeight="1" thickBot="1" x14ac:dyDescent="0.3">
      <c r="A1" s="444" t="s">
        <v>271</v>
      </c>
      <c r="B1" s="444"/>
      <c r="C1" s="444"/>
      <c r="D1" s="444"/>
      <c r="E1" s="444"/>
    </row>
    <row r="2" spans="1:5" ht="15.6" thickBot="1" x14ac:dyDescent="0.3">
      <c r="A2" s="295" t="s">
        <v>272</v>
      </c>
      <c r="B2" s="296" t="s">
        <v>273</v>
      </c>
      <c r="C2" s="296" t="s">
        <v>274</v>
      </c>
    </row>
    <row r="3" spans="1:5" ht="43.8" thickBot="1" x14ac:dyDescent="0.3">
      <c r="A3" s="442" t="s">
        <v>275</v>
      </c>
      <c r="B3" s="297" t="s">
        <v>276</v>
      </c>
      <c r="C3" s="298" t="s">
        <v>277</v>
      </c>
    </row>
    <row r="4" spans="1:5" ht="29.4" thickBot="1" x14ac:dyDescent="0.3">
      <c r="A4" s="443"/>
      <c r="B4" s="299" t="s">
        <v>278</v>
      </c>
      <c r="C4" s="298" t="s">
        <v>279</v>
      </c>
    </row>
    <row r="5" spans="1:5" ht="43.8" thickBot="1" x14ac:dyDescent="0.35">
      <c r="A5" s="442" t="s">
        <v>280</v>
      </c>
      <c r="B5" s="297" t="s">
        <v>276</v>
      </c>
      <c r="C5" s="300" t="s">
        <v>281</v>
      </c>
    </row>
    <row r="6" spans="1:5" ht="29.4" thickBot="1" x14ac:dyDescent="0.3">
      <c r="A6" s="443"/>
      <c r="B6" s="299" t="s">
        <v>278</v>
      </c>
      <c r="C6" s="301" t="s">
        <v>282</v>
      </c>
    </row>
    <row r="7" spans="1:5" x14ac:dyDescent="0.25">
      <c r="A7" s="442" t="s">
        <v>283</v>
      </c>
      <c r="B7" s="446" t="s">
        <v>276</v>
      </c>
      <c r="C7" s="449" t="s">
        <v>284</v>
      </c>
    </row>
    <row r="8" spans="1:5" x14ac:dyDescent="0.25">
      <c r="A8" s="445"/>
      <c r="B8" s="447"/>
      <c r="C8" s="450"/>
    </row>
    <row r="9" spans="1:5" x14ac:dyDescent="0.25">
      <c r="A9" s="445"/>
      <c r="B9" s="447"/>
      <c r="C9" s="450"/>
    </row>
    <row r="10" spans="1:5" x14ac:dyDescent="0.25">
      <c r="A10" s="445"/>
      <c r="B10" s="447"/>
      <c r="C10" s="450"/>
    </row>
    <row r="11" spans="1:5" x14ac:dyDescent="0.25">
      <c r="A11" s="445"/>
      <c r="B11" s="447"/>
      <c r="C11" s="450"/>
    </row>
    <row r="12" spans="1:5" ht="58.8" customHeight="1" thickBot="1" x14ac:dyDescent="0.3">
      <c r="A12" s="445"/>
      <c r="B12" s="448"/>
      <c r="C12" s="451"/>
    </row>
    <row r="13" spans="1:5" ht="43.8" thickBot="1" x14ac:dyDescent="0.3">
      <c r="A13" s="443"/>
      <c r="B13" s="299" t="s">
        <v>278</v>
      </c>
      <c r="C13" s="298" t="s">
        <v>285</v>
      </c>
    </row>
    <row r="14" spans="1:5" ht="43.8" thickBot="1" x14ac:dyDescent="0.3">
      <c r="A14" s="442" t="s">
        <v>286</v>
      </c>
      <c r="B14" s="297" t="s">
        <v>276</v>
      </c>
      <c r="C14" s="298" t="s">
        <v>287</v>
      </c>
    </row>
    <row r="15" spans="1:5" ht="29.4" thickBot="1" x14ac:dyDescent="0.3">
      <c r="A15" s="443"/>
      <c r="B15" s="299" t="s">
        <v>278</v>
      </c>
      <c r="C15" s="298" t="s">
        <v>288</v>
      </c>
    </row>
  </sheetData>
  <sheetProtection password="C563" sheet="1" objects="1" scenarios="1"/>
  <mergeCells count="7">
    <mergeCell ref="A14:A15"/>
    <mergeCell ref="A1:E1"/>
    <mergeCell ref="A3:A4"/>
    <mergeCell ref="A5:A6"/>
    <mergeCell ref="A7:A13"/>
    <mergeCell ref="B7:B12"/>
    <mergeCell ref="C7:C12"/>
  </mergeCells>
  <pageMargins left="0.7" right="0.7" top="0.75" bottom="0.75" header="0.3" footer="0.3"/>
  <customProperties>
    <customPr name="GUID" r:id="rId1"/>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6"/>
  </sheetPr>
  <dimension ref="A1:IV177"/>
  <sheetViews>
    <sheetView defaultGridColor="0" colorId="55" zoomScaleNormal="100" workbookViewId="0">
      <pane xSplit="4" ySplit="1" topLeftCell="E9" activePane="bottomRight" state="frozen"/>
      <selection activeCell="E54" sqref="E54:J54"/>
      <selection pane="topRight" activeCell="E54" sqref="E54:J54"/>
      <selection pane="bottomLeft" activeCell="E54" sqref="E54:J54"/>
      <selection pane="bottomRight" activeCell="D22" sqref="D22"/>
    </sheetView>
  </sheetViews>
  <sheetFormatPr defaultColWidth="8.90625" defaultRowHeight="15.6" x14ac:dyDescent="0.3"/>
  <cols>
    <col min="1" max="1" width="7.81640625" style="7" customWidth="1"/>
    <col min="2" max="2" width="31.90625" style="7" customWidth="1"/>
    <col min="3" max="3" width="20.6328125" style="7" customWidth="1"/>
    <col min="4" max="4" width="12.08984375" style="7" customWidth="1"/>
    <col min="5" max="5" width="2.36328125" style="7" customWidth="1"/>
    <col min="6" max="19" width="9.81640625" style="7" customWidth="1"/>
    <col min="20" max="16384" width="8.90625" style="7"/>
  </cols>
  <sheetData>
    <row r="1" spans="1:256" ht="18" customHeight="1" x14ac:dyDescent="0.3">
      <c r="A1" s="313" t="s">
        <v>148</v>
      </c>
      <c r="B1" s="313"/>
      <c r="C1" s="212">
        <f>'Info about Council'!C4</f>
        <v>0</v>
      </c>
      <c r="D1" s="213"/>
      <c r="E1" s="213"/>
      <c r="F1" s="106"/>
      <c r="G1" s="106"/>
      <c r="H1" s="106"/>
      <c r="I1" s="106"/>
      <c r="J1" s="106"/>
      <c r="K1" s="106"/>
    </row>
    <row r="2" spans="1:256" x14ac:dyDescent="0.3">
      <c r="A2" s="313" t="s">
        <v>149</v>
      </c>
      <c r="B2" s="313"/>
      <c r="C2" s="212">
        <f>'Info about Council'!C5</f>
        <v>0</v>
      </c>
      <c r="D2" s="213"/>
      <c r="E2" s="213"/>
      <c r="F2" s="106"/>
      <c r="G2" s="106"/>
      <c r="H2" s="106"/>
      <c r="I2" s="106"/>
      <c r="J2" s="106"/>
      <c r="K2" s="106"/>
    </row>
    <row r="3" spans="1:256" x14ac:dyDescent="0.3">
      <c r="A3" s="453"/>
      <c r="B3" s="453"/>
      <c r="C3" s="15"/>
      <c r="F3" s="106"/>
      <c r="G3" s="106"/>
      <c r="H3" s="106"/>
      <c r="I3" s="106"/>
      <c r="J3" s="106"/>
      <c r="K3" s="106"/>
    </row>
    <row r="4" spans="1:256" x14ac:dyDescent="0.3">
      <c r="A4" s="457" t="s">
        <v>221</v>
      </c>
      <c r="B4" s="457"/>
      <c r="C4" s="15"/>
      <c r="F4" s="7" t="s">
        <v>87</v>
      </c>
      <c r="G4" s="106"/>
      <c r="H4" s="106"/>
      <c r="I4" s="106"/>
      <c r="J4" s="106"/>
      <c r="K4" s="106"/>
    </row>
    <row r="5" spans="1:256" s="67" customFormat="1" ht="46.8" x14ac:dyDescent="0.25">
      <c r="A5" s="457"/>
      <c r="B5" s="457"/>
      <c r="C5" s="45" t="s">
        <v>56</v>
      </c>
      <c r="D5" s="45" t="s">
        <v>222</v>
      </c>
      <c r="E5" s="45"/>
      <c r="F5" s="45">
        <v>45389</v>
      </c>
      <c r="G5" s="45">
        <v>45396</v>
      </c>
      <c r="H5" s="45">
        <v>45403</v>
      </c>
      <c r="I5" s="45">
        <v>45410</v>
      </c>
      <c r="J5" s="45">
        <v>45417</v>
      </c>
      <c r="K5" s="45">
        <v>45424</v>
      </c>
      <c r="L5" s="45">
        <v>45431</v>
      </c>
      <c r="M5" s="45">
        <v>45438</v>
      </c>
      <c r="N5" s="45">
        <v>45445</v>
      </c>
      <c r="O5" s="45">
        <v>45452</v>
      </c>
      <c r="P5" s="45">
        <v>45459</v>
      </c>
      <c r="Q5" s="45">
        <v>45466</v>
      </c>
      <c r="R5" s="45" t="s">
        <v>223</v>
      </c>
      <c r="S5" s="45"/>
    </row>
    <row r="6" spans="1:256" x14ac:dyDescent="0.3">
      <c r="A6" s="15"/>
      <c r="B6" s="15"/>
    </row>
    <row r="7" spans="1:256" x14ac:dyDescent="0.3">
      <c r="A7" s="214"/>
      <c r="B7" s="137"/>
    </row>
    <row r="8" spans="1:256" ht="16.2" thickBot="1" x14ac:dyDescent="0.35">
      <c r="A8" s="120" t="s">
        <v>317</v>
      </c>
      <c r="B8" s="137"/>
    </row>
    <row r="9" spans="1:256" x14ac:dyDescent="0.3">
      <c r="A9" s="215">
        <v>1000</v>
      </c>
      <c r="B9" s="216" t="s">
        <v>146</v>
      </c>
      <c r="D9" s="47">
        <f>SUM(F9:S9)</f>
        <v>0</v>
      </c>
      <c r="E9" s="14"/>
      <c r="F9" s="217"/>
      <c r="G9" s="217"/>
      <c r="H9" s="217"/>
      <c r="I9" s="217"/>
      <c r="J9" s="217"/>
      <c r="K9" s="217"/>
      <c r="L9" s="217"/>
      <c r="M9" s="217"/>
      <c r="N9" s="217"/>
      <c r="O9" s="217"/>
      <c r="P9" s="217"/>
      <c r="Q9" s="217"/>
      <c r="R9" s="217"/>
      <c r="S9" s="217"/>
      <c r="T9" s="14"/>
      <c r="U9" s="14"/>
    </row>
    <row r="10" spans="1:256" x14ac:dyDescent="0.3">
      <c r="A10" s="215">
        <v>1001</v>
      </c>
      <c r="B10" s="218" t="s">
        <v>3</v>
      </c>
      <c r="D10" s="47">
        <f>SUM(F10:S10)</f>
        <v>0</v>
      </c>
      <c r="E10" s="14"/>
      <c r="F10" s="48"/>
      <c r="G10" s="48"/>
      <c r="H10" s="48"/>
      <c r="I10" s="48"/>
      <c r="J10" s="48"/>
      <c r="K10" s="48"/>
      <c r="L10" s="48"/>
      <c r="M10" s="48"/>
      <c r="N10" s="48"/>
      <c r="O10" s="48"/>
      <c r="P10" s="48"/>
      <c r="Q10" s="48"/>
      <c r="R10" s="48"/>
      <c r="S10" s="48"/>
      <c r="T10" s="14"/>
      <c r="U10" s="14"/>
    </row>
    <row r="11" spans="1:256" x14ac:dyDescent="0.3">
      <c r="A11" s="215">
        <v>1002</v>
      </c>
      <c r="B11" s="218" t="s">
        <v>4</v>
      </c>
      <c r="D11" s="47">
        <f t="shared" ref="D11:D18" si="0">SUM(F11:S11)</f>
        <v>0</v>
      </c>
      <c r="E11" s="14"/>
      <c r="F11" s="49"/>
      <c r="G11" s="49"/>
      <c r="H11" s="49"/>
      <c r="I11" s="49"/>
      <c r="J11" s="49"/>
      <c r="K11" s="49"/>
      <c r="L11" s="49"/>
      <c r="M11" s="49"/>
      <c r="N11" s="49"/>
      <c r="O11" s="49"/>
      <c r="P11" s="49"/>
      <c r="Q11" s="49"/>
      <c r="R11" s="49"/>
      <c r="S11" s="49"/>
      <c r="T11" s="14"/>
      <c r="U11" s="14"/>
    </row>
    <row r="12" spans="1:256" x14ac:dyDescent="0.3">
      <c r="A12" s="215">
        <v>1003</v>
      </c>
      <c r="B12" s="218" t="s">
        <v>5</v>
      </c>
      <c r="D12" s="47">
        <f t="shared" si="0"/>
        <v>0</v>
      </c>
      <c r="E12" s="14"/>
      <c r="F12" s="49"/>
      <c r="G12" s="49"/>
      <c r="H12" s="49"/>
      <c r="I12" s="49"/>
      <c r="J12" s="49"/>
      <c r="K12" s="49"/>
      <c r="L12" s="49"/>
      <c r="M12" s="49"/>
      <c r="N12" s="49"/>
      <c r="O12" s="49"/>
      <c r="P12" s="49"/>
      <c r="Q12" s="49"/>
      <c r="R12" s="49"/>
      <c r="S12" s="49"/>
      <c r="T12" s="14"/>
      <c r="U12" s="14"/>
    </row>
    <row r="13" spans="1:256" x14ac:dyDescent="0.3">
      <c r="A13" s="215">
        <v>1004</v>
      </c>
      <c r="B13" s="216" t="s">
        <v>68</v>
      </c>
      <c r="C13" s="9"/>
      <c r="D13" s="47">
        <f t="shared" si="0"/>
        <v>0</v>
      </c>
      <c r="E13" s="14"/>
      <c r="F13" s="49"/>
      <c r="G13" s="49"/>
      <c r="H13" s="49"/>
      <c r="I13" s="49"/>
      <c r="J13" s="49"/>
      <c r="K13" s="49"/>
      <c r="L13" s="49"/>
      <c r="M13" s="49"/>
      <c r="N13" s="49"/>
      <c r="O13" s="49"/>
      <c r="P13" s="49"/>
      <c r="Q13" s="49"/>
      <c r="R13" s="49"/>
      <c r="S13" s="49"/>
      <c r="T13" s="14"/>
      <c r="U13" s="14"/>
    </row>
    <row r="14" spans="1:256" x14ac:dyDescent="0.3">
      <c r="A14" s="220">
        <v>1005</v>
      </c>
      <c r="B14" s="221" t="s">
        <v>81</v>
      </c>
      <c r="C14" s="219"/>
      <c r="D14" s="47">
        <f t="shared" si="0"/>
        <v>0</v>
      </c>
      <c r="E14" s="14"/>
      <c r="F14" s="51"/>
      <c r="G14" s="51"/>
      <c r="H14" s="51"/>
      <c r="I14" s="51"/>
      <c r="J14" s="51"/>
      <c r="K14" s="51"/>
      <c r="L14" s="51"/>
      <c r="M14" s="51"/>
      <c r="N14" s="51"/>
      <c r="O14" s="51"/>
      <c r="P14" s="51"/>
      <c r="Q14" s="51"/>
      <c r="R14" s="51"/>
      <c r="S14" s="51"/>
      <c r="T14" s="14"/>
      <c r="U14" s="14"/>
    </row>
    <row r="15" spans="1:256" s="225" customFormat="1" x14ac:dyDescent="0.3">
      <c r="A15" s="215">
        <v>1007</v>
      </c>
      <c r="B15" s="218" t="s">
        <v>14</v>
      </c>
      <c r="C15" s="219"/>
      <c r="D15" s="47">
        <f t="shared" si="0"/>
        <v>0</v>
      </c>
      <c r="E15" s="59"/>
      <c r="F15" s="51"/>
      <c r="G15" s="51"/>
      <c r="H15" s="51"/>
      <c r="I15" s="51"/>
      <c r="J15" s="51"/>
      <c r="K15" s="51"/>
      <c r="L15" s="51"/>
      <c r="M15" s="51"/>
      <c r="N15" s="51"/>
      <c r="O15" s="51"/>
      <c r="P15" s="51"/>
      <c r="Q15" s="51"/>
      <c r="R15" s="51"/>
      <c r="S15" s="51"/>
      <c r="T15" s="59"/>
      <c r="U15" s="59"/>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IH15" s="250"/>
      <c r="II15" s="250"/>
      <c r="IJ15" s="250"/>
      <c r="IK15" s="250"/>
      <c r="IL15" s="250"/>
      <c r="IM15" s="250"/>
      <c r="IN15" s="250"/>
      <c r="IO15" s="250"/>
      <c r="IP15" s="250"/>
      <c r="IQ15" s="250"/>
      <c r="IR15" s="250"/>
      <c r="IS15" s="250"/>
      <c r="IT15" s="250"/>
      <c r="IU15" s="250"/>
      <c r="IV15" s="250"/>
    </row>
    <row r="16" spans="1:256" x14ac:dyDescent="0.3">
      <c r="A16" s="226">
        <v>1008</v>
      </c>
      <c r="B16" s="227" t="s">
        <v>6</v>
      </c>
      <c r="D16" s="47">
        <f t="shared" si="0"/>
        <v>0</v>
      </c>
      <c r="E16" s="14"/>
      <c r="F16" s="53"/>
      <c r="G16" s="53"/>
      <c r="H16" s="53"/>
      <c r="I16" s="53"/>
      <c r="J16" s="53"/>
      <c r="K16" s="53"/>
      <c r="L16" s="53"/>
      <c r="M16" s="53"/>
      <c r="N16" s="53"/>
      <c r="O16" s="53"/>
      <c r="P16" s="53"/>
      <c r="Q16" s="53"/>
      <c r="R16" s="53"/>
      <c r="S16" s="53"/>
      <c r="T16" s="14"/>
      <c r="U16" s="14"/>
    </row>
    <row r="17" spans="1:22" x14ac:dyDescent="0.3">
      <c r="A17" s="215">
        <v>1009</v>
      </c>
      <c r="B17" s="216" t="s">
        <v>47</v>
      </c>
      <c r="C17" s="219"/>
      <c r="D17" s="47">
        <f t="shared" si="0"/>
        <v>0</v>
      </c>
      <c r="E17" s="14"/>
      <c r="F17" s="53"/>
      <c r="G17" s="49"/>
      <c r="H17" s="49"/>
      <c r="I17" s="49"/>
      <c r="J17" s="49"/>
      <c r="K17" s="49"/>
      <c r="L17" s="49"/>
      <c r="M17" s="49"/>
      <c r="N17" s="49"/>
      <c r="O17" s="49"/>
      <c r="P17" s="49"/>
      <c r="Q17" s="49"/>
      <c r="R17" s="49"/>
      <c r="S17" s="49"/>
      <c r="T17" s="14"/>
      <c r="U17" s="14"/>
    </row>
    <row r="18" spans="1:22" x14ac:dyDescent="0.3">
      <c r="A18" s="220">
        <v>1010</v>
      </c>
      <c r="B18" s="228" t="s">
        <v>25</v>
      </c>
      <c r="C18" s="229" t="s">
        <v>224</v>
      </c>
      <c r="D18" s="47">
        <f t="shared" si="0"/>
        <v>0</v>
      </c>
      <c r="E18" s="14"/>
      <c r="F18" s="51"/>
      <c r="G18" s="51"/>
      <c r="H18" s="51"/>
      <c r="I18" s="51"/>
      <c r="J18" s="51"/>
      <c r="K18" s="51"/>
      <c r="L18" s="51"/>
      <c r="M18" s="51"/>
      <c r="N18" s="51"/>
      <c r="O18" s="51"/>
      <c r="P18" s="51"/>
      <c r="Q18" s="51"/>
      <c r="R18" s="51"/>
      <c r="S18" s="51"/>
      <c r="T18" s="14"/>
      <c r="U18" s="14"/>
    </row>
    <row r="19" spans="1:22" s="225" customFormat="1" x14ac:dyDescent="0.3">
      <c r="A19" s="224" t="s">
        <v>84</v>
      </c>
      <c r="B19" s="230"/>
      <c r="D19" s="54"/>
      <c r="E19" s="54"/>
      <c r="F19" s="54"/>
      <c r="G19" s="54"/>
      <c r="H19" s="54"/>
      <c r="I19" s="54"/>
      <c r="J19" s="54"/>
      <c r="K19" s="54"/>
      <c r="L19" s="54"/>
      <c r="M19" s="54"/>
      <c r="N19" s="54"/>
      <c r="O19" s="54"/>
      <c r="P19" s="54"/>
      <c r="Q19" s="54"/>
      <c r="R19" s="54"/>
      <c r="S19" s="54"/>
      <c r="T19" s="54"/>
      <c r="U19" s="54"/>
    </row>
    <row r="20" spans="1:22" x14ac:dyDescent="0.3">
      <c r="A20" s="226">
        <v>2001</v>
      </c>
      <c r="B20" s="231" t="s">
        <v>30</v>
      </c>
      <c r="C20" s="219"/>
      <c r="D20" s="52">
        <f>SUM(F20:S20)</f>
        <v>0</v>
      </c>
      <c r="E20" s="14"/>
      <c r="F20" s="53"/>
      <c r="G20" s="53"/>
      <c r="H20" s="53"/>
      <c r="I20" s="53"/>
      <c r="J20" s="53"/>
      <c r="K20" s="53"/>
      <c r="L20" s="53"/>
      <c r="M20" s="53"/>
      <c r="N20" s="53"/>
      <c r="O20" s="53"/>
      <c r="P20" s="53"/>
      <c r="Q20" s="53"/>
      <c r="R20" s="53"/>
      <c r="S20" s="53"/>
      <c r="T20" s="14"/>
      <c r="U20" s="14"/>
    </row>
    <row r="21" spans="1:22" ht="31.8" thickBot="1" x14ac:dyDescent="0.35">
      <c r="A21" s="215">
        <v>2002</v>
      </c>
      <c r="B21" s="216" t="s">
        <v>65</v>
      </c>
      <c r="C21" s="219"/>
      <c r="D21" s="47">
        <f>SUM(F21:S21)</f>
        <v>0</v>
      </c>
      <c r="E21" s="14"/>
      <c r="F21" s="51"/>
      <c r="G21" s="51"/>
      <c r="H21" s="51"/>
      <c r="I21" s="51"/>
      <c r="J21" s="51"/>
      <c r="K21" s="51"/>
      <c r="L21" s="51"/>
      <c r="M21" s="51"/>
      <c r="N21" s="51"/>
      <c r="O21" s="51"/>
      <c r="P21" s="51"/>
      <c r="Q21" s="51"/>
      <c r="R21" s="51"/>
      <c r="S21" s="51"/>
      <c r="T21" s="14"/>
      <c r="U21" s="14"/>
    </row>
    <row r="22" spans="1:22" s="11" customFormat="1" ht="16.2" thickBot="1" x14ac:dyDescent="0.35">
      <c r="A22" s="131" t="s">
        <v>55</v>
      </c>
      <c r="B22" s="131"/>
      <c r="D22" s="55">
        <f>SUM(D9:D21)</f>
        <v>0</v>
      </c>
      <c r="E22" s="61"/>
      <c r="F22" s="55">
        <f>SUM(F9:F21)</f>
        <v>0</v>
      </c>
      <c r="G22" s="55">
        <f>SUM(G9:G21)</f>
        <v>0</v>
      </c>
      <c r="H22" s="55">
        <f>SUM(H9:H21)</f>
        <v>0</v>
      </c>
      <c r="I22" s="55">
        <f t="shared" ref="I22:S22" si="1">SUM(I9:I21)</f>
        <v>0</v>
      </c>
      <c r="J22" s="55">
        <f t="shared" si="1"/>
        <v>0</v>
      </c>
      <c r="K22" s="55">
        <f t="shared" si="1"/>
        <v>0</v>
      </c>
      <c r="L22" s="55">
        <f t="shared" si="1"/>
        <v>0</v>
      </c>
      <c r="M22" s="55">
        <f t="shared" si="1"/>
        <v>0</v>
      </c>
      <c r="N22" s="55">
        <f t="shared" si="1"/>
        <v>0</v>
      </c>
      <c r="O22" s="55">
        <f t="shared" si="1"/>
        <v>0</v>
      </c>
      <c r="P22" s="55">
        <f t="shared" si="1"/>
        <v>0</v>
      </c>
      <c r="Q22" s="55">
        <f t="shared" si="1"/>
        <v>0</v>
      </c>
      <c r="R22" s="55">
        <f t="shared" si="1"/>
        <v>0</v>
      </c>
      <c r="S22" s="55">
        <f t="shared" si="1"/>
        <v>0</v>
      </c>
      <c r="T22" s="61"/>
      <c r="U22" s="232"/>
      <c r="V22" s="67"/>
    </row>
    <row r="23" spans="1:22" x14ac:dyDescent="0.3">
      <c r="A23" s="120"/>
      <c r="B23" s="137"/>
      <c r="D23" s="233"/>
      <c r="E23" s="14"/>
      <c r="F23" s="58"/>
      <c r="G23" s="58"/>
      <c r="H23" s="58"/>
      <c r="I23" s="58"/>
      <c r="J23" s="58"/>
      <c r="K23" s="58"/>
      <c r="L23" s="58"/>
      <c r="M23" s="58"/>
      <c r="N23" s="58"/>
      <c r="O23" s="58"/>
      <c r="P23" s="58"/>
      <c r="Q23" s="58"/>
      <c r="R23" s="58"/>
      <c r="S23" s="58"/>
      <c r="T23" s="14"/>
      <c r="U23" s="14"/>
    </row>
    <row r="24" spans="1:22" x14ac:dyDescent="0.3">
      <c r="A24" s="120" t="s">
        <v>0</v>
      </c>
      <c r="B24" s="137"/>
      <c r="D24" s="233"/>
      <c r="E24" s="14"/>
      <c r="F24" s="58"/>
      <c r="G24" s="58"/>
      <c r="H24" s="58"/>
      <c r="I24" s="58"/>
      <c r="J24" s="58"/>
      <c r="K24" s="58"/>
      <c r="L24" s="58"/>
      <c r="M24" s="58"/>
      <c r="N24" s="58"/>
      <c r="O24" s="58"/>
      <c r="P24" s="58"/>
      <c r="Q24" s="58"/>
      <c r="R24" s="58"/>
      <c r="S24" s="58"/>
      <c r="T24" s="14"/>
      <c r="U24" s="14"/>
    </row>
    <row r="25" spans="1:22" s="225" customFormat="1" x14ac:dyDescent="0.3">
      <c r="A25" s="224" t="s">
        <v>71</v>
      </c>
      <c r="B25" s="230"/>
      <c r="D25" s="54"/>
      <c r="E25" s="54"/>
      <c r="F25" s="54"/>
      <c r="G25" s="54"/>
      <c r="H25" s="54"/>
      <c r="I25" s="54"/>
      <c r="J25" s="54"/>
      <c r="K25" s="54"/>
      <c r="L25" s="54"/>
      <c r="M25" s="54"/>
      <c r="N25" s="54"/>
      <c r="O25" s="54"/>
      <c r="P25" s="54"/>
      <c r="Q25" s="54"/>
      <c r="R25" s="54"/>
      <c r="S25" s="54"/>
      <c r="T25" s="54"/>
      <c r="U25" s="54"/>
    </row>
    <row r="26" spans="1:22" x14ac:dyDescent="0.3">
      <c r="A26" s="222">
        <v>3001</v>
      </c>
      <c r="B26" s="223" t="s">
        <v>16</v>
      </c>
      <c r="D26" s="52">
        <f>SUM(F26:S26)</f>
        <v>0</v>
      </c>
      <c r="E26" s="14"/>
      <c r="F26" s="53"/>
      <c r="G26" s="53"/>
      <c r="H26" s="53"/>
      <c r="I26" s="53"/>
      <c r="J26" s="53"/>
      <c r="K26" s="53"/>
      <c r="L26" s="53"/>
      <c r="M26" s="53"/>
      <c r="N26" s="53"/>
      <c r="O26" s="53"/>
      <c r="P26" s="53"/>
      <c r="Q26" s="53"/>
      <c r="R26" s="53"/>
      <c r="S26" s="53"/>
      <c r="T26" s="14"/>
      <c r="U26" s="14"/>
    </row>
    <row r="27" spans="1:22" x14ac:dyDescent="0.3">
      <c r="A27" s="234">
        <v>3002</v>
      </c>
      <c r="B27" s="235" t="s">
        <v>12</v>
      </c>
      <c r="D27" s="47">
        <f t="shared" ref="D27:D49" si="2">SUM(F27:S27)</f>
        <v>0</v>
      </c>
      <c r="E27" s="14"/>
      <c r="F27" s="53"/>
      <c r="G27" s="49"/>
      <c r="H27" s="49"/>
      <c r="I27" s="49"/>
      <c r="J27" s="49"/>
      <c r="K27" s="49"/>
      <c r="L27" s="49"/>
      <c r="M27" s="49"/>
      <c r="N27" s="49"/>
      <c r="O27" s="49"/>
      <c r="P27" s="49"/>
      <c r="Q27" s="49"/>
      <c r="R27" s="49"/>
      <c r="S27" s="49"/>
      <c r="T27" s="14"/>
      <c r="U27" s="14"/>
    </row>
    <row r="28" spans="1:22" x14ac:dyDescent="0.3">
      <c r="A28" s="234">
        <v>3003</v>
      </c>
      <c r="B28" s="235" t="s">
        <v>17</v>
      </c>
      <c r="D28" s="47">
        <f t="shared" si="2"/>
        <v>0</v>
      </c>
      <c r="E28" s="14"/>
      <c r="F28" s="53"/>
      <c r="G28" s="49"/>
      <c r="H28" s="49"/>
      <c r="I28" s="49"/>
      <c r="J28" s="49"/>
      <c r="K28" s="49"/>
      <c r="L28" s="49"/>
      <c r="M28" s="49"/>
      <c r="N28" s="49"/>
      <c r="O28" s="49"/>
      <c r="P28" s="49"/>
      <c r="Q28" s="49"/>
      <c r="R28" s="49"/>
      <c r="S28" s="49"/>
      <c r="T28" s="14"/>
      <c r="U28" s="14"/>
    </row>
    <row r="29" spans="1:22" x14ac:dyDescent="0.3">
      <c r="A29" s="234">
        <v>3004</v>
      </c>
      <c r="B29" s="235" t="s">
        <v>18</v>
      </c>
      <c r="D29" s="47">
        <f t="shared" si="2"/>
        <v>0</v>
      </c>
      <c r="E29" s="14"/>
      <c r="F29" s="53"/>
      <c r="G29" s="49"/>
      <c r="H29" s="49"/>
      <c r="I29" s="49"/>
      <c r="J29" s="49"/>
      <c r="K29" s="49"/>
      <c r="L29" s="49"/>
      <c r="M29" s="49"/>
      <c r="N29" s="49"/>
      <c r="O29" s="49"/>
      <c r="P29" s="49"/>
      <c r="Q29" s="49"/>
      <c r="R29" s="49"/>
      <c r="S29" s="49"/>
      <c r="T29" s="14"/>
      <c r="U29" s="14"/>
    </row>
    <row r="30" spans="1:22" x14ac:dyDescent="0.3">
      <c r="A30" s="234">
        <v>3005</v>
      </c>
      <c r="B30" s="235" t="s">
        <v>7</v>
      </c>
      <c r="D30" s="47">
        <f t="shared" si="2"/>
        <v>0</v>
      </c>
      <c r="E30" s="14"/>
      <c r="F30" s="53"/>
      <c r="G30" s="49"/>
      <c r="H30" s="49"/>
      <c r="I30" s="49"/>
      <c r="J30" s="49"/>
      <c r="K30" s="49"/>
      <c r="L30" s="49"/>
      <c r="M30" s="49"/>
      <c r="N30" s="49"/>
      <c r="O30" s="49"/>
      <c r="P30" s="49"/>
      <c r="Q30" s="49"/>
      <c r="R30" s="49"/>
      <c r="S30" s="49"/>
      <c r="T30" s="14"/>
      <c r="U30" s="14"/>
    </row>
    <row r="31" spans="1:22" x14ac:dyDescent="0.3">
      <c r="A31" s="234">
        <v>3006</v>
      </c>
      <c r="B31" s="235" t="s">
        <v>35</v>
      </c>
      <c r="D31" s="47">
        <f t="shared" si="2"/>
        <v>0</v>
      </c>
      <c r="E31" s="14"/>
      <c r="F31" s="53"/>
      <c r="G31" s="49"/>
      <c r="H31" s="49"/>
      <c r="I31" s="49"/>
      <c r="J31" s="49"/>
      <c r="K31" s="49"/>
      <c r="L31" s="49"/>
      <c r="M31" s="49"/>
      <c r="N31" s="49"/>
      <c r="O31" s="49"/>
      <c r="P31" s="49"/>
      <c r="Q31" s="49"/>
      <c r="R31" s="49"/>
      <c r="S31" s="49"/>
      <c r="T31" s="14"/>
      <c r="U31" s="14"/>
    </row>
    <row r="32" spans="1:22" x14ac:dyDescent="0.3">
      <c r="A32" s="234">
        <v>3007</v>
      </c>
      <c r="B32" s="235" t="s">
        <v>21</v>
      </c>
      <c r="D32" s="47">
        <f t="shared" si="2"/>
        <v>0</v>
      </c>
      <c r="E32" s="14"/>
      <c r="F32" s="53"/>
      <c r="G32" s="49"/>
      <c r="H32" s="49"/>
      <c r="I32" s="49"/>
      <c r="J32" s="49"/>
      <c r="K32" s="49"/>
      <c r="L32" s="49"/>
      <c r="M32" s="49"/>
      <c r="N32" s="49"/>
      <c r="O32" s="49"/>
      <c r="P32" s="49"/>
      <c r="Q32" s="49"/>
      <c r="R32" s="49"/>
      <c r="S32" s="49"/>
      <c r="T32" s="14"/>
      <c r="U32" s="14"/>
    </row>
    <row r="33" spans="1:256" x14ac:dyDescent="0.3">
      <c r="A33" s="234">
        <v>3008</v>
      </c>
      <c r="B33" s="235" t="s">
        <v>19</v>
      </c>
      <c r="D33" s="47">
        <f t="shared" si="2"/>
        <v>0</v>
      </c>
      <c r="E33" s="14"/>
      <c r="F33" s="53"/>
      <c r="G33" s="49"/>
      <c r="H33" s="49"/>
      <c r="I33" s="49"/>
      <c r="J33" s="49"/>
      <c r="K33" s="49"/>
      <c r="L33" s="49"/>
      <c r="M33" s="49"/>
      <c r="N33" s="49"/>
      <c r="O33" s="49"/>
      <c r="P33" s="49"/>
      <c r="Q33" s="49"/>
      <c r="R33" s="49"/>
      <c r="S33" s="49"/>
      <c r="T33" s="14"/>
      <c r="U33" s="14"/>
    </row>
    <row r="34" spans="1:256" x14ac:dyDescent="0.3">
      <c r="A34" s="234">
        <v>3009</v>
      </c>
      <c r="B34" s="235" t="s">
        <v>20</v>
      </c>
      <c r="D34" s="47">
        <f t="shared" si="2"/>
        <v>0</v>
      </c>
      <c r="E34" s="14"/>
      <c r="F34" s="53"/>
      <c r="G34" s="49"/>
      <c r="H34" s="49"/>
      <c r="I34" s="49"/>
      <c r="J34" s="49"/>
      <c r="K34" s="49"/>
      <c r="L34" s="49"/>
      <c r="M34" s="49"/>
      <c r="N34" s="49"/>
      <c r="O34" s="49"/>
      <c r="P34" s="49"/>
      <c r="Q34" s="49"/>
      <c r="R34" s="49"/>
      <c r="S34" s="49"/>
      <c r="T34" s="14"/>
      <c r="U34" s="14"/>
    </row>
    <row r="35" spans="1:256" x14ac:dyDescent="0.3">
      <c r="A35" s="236">
        <v>3010</v>
      </c>
      <c r="B35" s="237" t="s">
        <v>8</v>
      </c>
      <c r="C35" s="219"/>
      <c r="D35" s="50">
        <f t="shared" si="2"/>
        <v>0</v>
      </c>
      <c r="E35" s="14"/>
      <c r="F35" s="51"/>
      <c r="G35" s="51"/>
      <c r="H35" s="51"/>
      <c r="I35" s="51"/>
      <c r="J35" s="51"/>
      <c r="K35" s="51"/>
      <c r="L35" s="51"/>
      <c r="M35" s="51"/>
      <c r="N35" s="51"/>
      <c r="O35" s="51"/>
      <c r="P35" s="51"/>
      <c r="Q35" s="51"/>
      <c r="R35" s="51"/>
      <c r="S35" s="51"/>
      <c r="T35" s="14"/>
      <c r="U35" s="14"/>
    </row>
    <row r="36" spans="1:256" s="225" customFormat="1" x14ac:dyDescent="0.3">
      <c r="A36" s="224" t="s">
        <v>72</v>
      </c>
      <c r="B36" s="230"/>
      <c r="D36" s="54"/>
      <c r="E36" s="54"/>
      <c r="F36" s="54"/>
      <c r="G36" s="54"/>
      <c r="H36" s="54"/>
      <c r="I36" s="54"/>
      <c r="J36" s="54"/>
      <c r="K36" s="54"/>
      <c r="L36" s="54"/>
      <c r="M36" s="54"/>
      <c r="N36" s="54"/>
      <c r="O36" s="54"/>
      <c r="P36" s="54"/>
      <c r="Q36" s="54"/>
      <c r="R36" s="54"/>
      <c r="S36" s="54"/>
      <c r="T36" s="54"/>
      <c r="U36" s="54"/>
    </row>
    <row r="37" spans="1:256" x14ac:dyDescent="0.3">
      <c r="A37" s="222">
        <v>4000</v>
      </c>
      <c r="B37" s="235" t="s">
        <v>147</v>
      </c>
      <c r="C37" s="219"/>
      <c r="D37" s="52">
        <f t="shared" si="2"/>
        <v>0</v>
      </c>
      <c r="E37" s="14"/>
      <c r="F37" s="53"/>
      <c r="G37" s="53"/>
      <c r="H37" s="53"/>
      <c r="I37" s="53"/>
      <c r="J37" s="53"/>
      <c r="K37" s="53"/>
      <c r="L37" s="53"/>
      <c r="M37" s="53"/>
      <c r="N37" s="53"/>
      <c r="O37" s="53"/>
      <c r="P37" s="53"/>
      <c r="Q37" s="53"/>
      <c r="R37" s="53"/>
      <c r="S37" s="53"/>
      <c r="T37" s="14"/>
      <c r="U37" s="14"/>
    </row>
    <row r="38" spans="1:256" x14ac:dyDescent="0.3">
      <c r="A38" s="234">
        <v>4001</v>
      </c>
      <c r="B38" s="235" t="s">
        <v>22</v>
      </c>
      <c r="C38" s="219"/>
      <c r="D38" s="47">
        <f t="shared" si="2"/>
        <v>0</v>
      </c>
      <c r="E38" s="14"/>
      <c r="F38" s="49"/>
      <c r="G38" s="49"/>
      <c r="H38" s="49"/>
      <c r="I38" s="49"/>
      <c r="J38" s="49"/>
      <c r="K38" s="49"/>
      <c r="L38" s="49"/>
      <c r="M38" s="49"/>
      <c r="N38" s="49"/>
      <c r="O38" s="49"/>
      <c r="P38" s="49"/>
      <c r="Q38" s="49"/>
      <c r="R38" s="49"/>
      <c r="S38" s="49"/>
      <c r="T38" s="14"/>
      <c r="U38" s="14"/>
    </row>
    <row r="39" spans="1:256" ht="31.2" x14ac:dyDescent="0.3">
      <c r="A39" s="234">
        <v>4002</v>
      </c>
      <c r="B39" s="235" t="s">
        <v>74</v>
      </c>
      <c r="C39" s="219"/>
      <c r="D39" s="47">
        <f t="shared" si="2"/>
        <v>0</v>
      </c>
      <c r="E39" s="14"/>
      <c r="F39" s="53"/>
      <c r="G39" s="49"/>
      <c r="H39" s="49"/>
      <c r="I39" s="49"/>
      <c r="J39" s="49"/>
      <c r="K39" s="49"/>
      <c r="L39" s="49"/>
      <c r="M39" s="49"/>
      <c r="N39" s="49"/>
      <c r="O39" s="49"/>
      <c r="P39" s="49"/>
      <c r="Q39" s="49"/>
      <c r="R39" s="49"/>
      <c r="S39" s="49"/>
      <c r="T39" s="14"/>
      <c r="U39" s="14"/>
    </row>
    <row r="40" spans="1:256" x14ac:dyDescent="0.3">
      <c r="A40" s="234">
        <v>4003</v>
      </c>
      <c r="B40" s="223" t="s">
        <v>10</v>
      </c>
      <c r="D40" s="47">
        <f t="shared" si="2"/>
        <v>0</v>
      </c>
      <c r="E40" s="14"/>
      <c r="F40" s="49"/>
      <c r="G40" s="49"/>
      <c r="H40" s="49"/>
      <c r="I40" s="49"/>
      <c r="J40" s="49"/>
      <c r="K40" s="49"/>
      <c r="L40" s="49"/>
      <c r="M40" s="49"/>
      <c r="N40" s="49"/>
      <c r="O40" s="49"/>
      <c r="P40" s="49"/>
      <c r="Q40" s="49"/>
      <c r="R40" s="49"/>
      <c r="S40" s="49"/>
      <c r="T40" s="14"/>
      <c r="U40" s="14"/>
    </row>
    <row r="41" spans="1:256" s="250" customFormat="1" x14ac:dyDescent="0.3">
      <c r="A41" s="234">
        <v>4004</v>
      </c>
      <c r="B41" s="223" t="s">
        <v>73</v>
      </c>
      <c r="D41" s="47">
        <f t="shared" si="2"/>
        <v>0</v>
      </c>
      <c r="F41" s="49"/>
      <c r="G41" s="49"/>
      <c r="H41" s="49"/>
      <c r="I41" s="49"/>
      <c r="J41" s="49"/>
      <c r="K41" s="49"/>
      <c r="L41" s="49"/>
      <c r="M41" s="49"/>
      <c r="N41" s="49"/>
      <c r="O41" s="49"/>
      <c r="P41" s="49"/>
      <c r="Q41" s="49"/>
      <c r="R41" s="49"/>
      <c r="S41" s="49"/>
    </row>
    <row r="42" spans="1:256" ht="15.6" customHeight="1" x14ac:dyDescent="0.3">
      <c r="A42" s="224" t="s">
        <v>75</v>
      </c>
      <c r="B42" s="224"/>
      <c r="C42" s="225"/>
      <c r="D42" s="54"/>
      <c r="E42" s="54"/>
      <c r="F42" s="54"/>
      <c r="G42" s="54"/>
      <c r="H42" s="54"/>
      <c r="I42" s="54"/>
      <c r="J42" s="54"/>
      <c r="K42" s="54"/>
      <c r="L42" s="54"/>
      <c r="M42" s="54"/>
      <c r="N42" s="54"/>
      <c r="O42" s="54"/>
      <c r="P42" s="54"/>
      <c r="Q42" s="54"/>
      <c r="R42" s="54"/>
      <c r="S42" s="54"/>
      <c r="T42" s="54"/>
      <c r="U42" s="54"/>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5"/>
      <c r="CI42" s="225"/>
      <c r="CJ42" s="225"/>
      <c r="CK42" s="225"/>
      <c r="CL42" s="225"/>
      <c r="CM42" s="225"/>
      <c r="CN42" s="225"/>
      <c r="CO42" s="225"/>
      <c r="CP42" s="225"/>
      <c r="CQ42" s="225"/>
      <c r="CR42" s="225"/>
      <c r="CS42" s="225"/>
      <c r="CT42" s="225"/>
      <c r="CU42" s="225"/>
      <c r="CV42" s="225"/>
      <c r="CW42" s="225"/>
      <c r="CX42" s="225"/>
      <c r="CY42" s="225"/>
      <c r="CZ42" s="225"/>
      <c r="DA42" s="225"/>
      <c r="DB42" s="225"/>
      <c r="DC42" s="225"/>
      <c r="DD42" s="225"/>
      <c r="DE42" s="225"/>
      <c r="DF42" s="225"/>
      <c r="DG42" s="225"/>
      <c r="DH42" s="225"/>
      <c r="DI42" s="225"/>
      <c r="DJ42" s="225"/>
      <c r="DK42" s="225"/>
      <c r="DL42" s="225"/>
      <c r="DM42" s="225"/>
      <c r="DN42" s="225"/>
      <c r="DO42" s="225"/>
      <c r="DP42" s="225"/>
      <c r="DQ42" s="225"/>
      <c r="DR42" s="225"/>
      <c r="DS42" s="225"/>
      <c r="DT42" s="225"/>
      <c r="DU42" s="225"/>
      <c r="DV42" s="225"/>
      <c r="DW42" s="225"/>
      <c r="DX42" s="225"/>
      <c r="DY42" s="225"/>
      <c r="DZ42" s="225"/>
      <c r="EA42" s="225"/>
      <c r="EB42" s="225"/>
      <c r="EC42" s="225"/>
      <c r="ED42" s="225"/>
      <c r="EE42" s="225"/>
      <c r="EF42" s="225"/>
      <c r="EG42" s="225"/>
      <c r="EH42" s="225"/>
      <c r="EI42" s="225"/>
      <c r="EJ42" s="225"/>
      <c r="EK42" s="225"/>
      <c r="EL42" s="225"/>
      <c r="EM42" s="225"/>
      <c r="EN42" s="225"/>
      <c r="EO42" s="225"/>
      <c r="EP42" s="225"/>
      <c r="EQ42" s="225"/>
      <c r="ER42" s="225"/>
      <c r="ES42" s="225"/>
      <c r="ET42" s="225"/>
      <c r="EU42" s="225"/>
      <c r="EV42" s="225"/>
      <c r="EW42" s="225"/>
      <c r="EX42" s="225"/>
      <c r="EY42" s="225"/>
      <c r="EZ42" s="225"/>
      <c r="FA42" s="225"/>
      <c r="FB42" s="225"/>
      <c r="FC42" s="225"/>
      <c r="FD42" s="225"/>
      <c r="FE42" s="225"/>
      <c r="FF42" s="225"/>
      <c r="FG42" s="225"/>
      <c r="FH42" s="225"/>
      <c r="FI42" s="225"/>
      <c r="FJ42" s="225"/>
      <c r="FK42" s="225"/>
      <c r="FL42" s="225"/>
      <c r="FM42" s="225"/>
      <c r="FN42" s="225"/>
      <c r="FO42" s="225"/>
      <c r="FP42" s="225"/>
      <c r="FQ42" s="225"/>
      <c r="FR42" s="225"/>
      <c r="FS42" s="225"/>
      <c r="FT42" s="225"/>
      <c r="FU42" s="225"/>
      <c r="FV42" s="225"/>
      <c r="FW42" s="225"/>
      <c r="FX42" s="225"/>
      <c r="FY42" s="225"/>
      <c r="FZ42" s="225"/>
      <c r="GA42" s="225"/>
      <c r="GB42" s="225"/>
      <c r="GC42" s="225"/>
      <c r="GD42" s="225"/>
      <c r="GE42" s="225"/>
      <c r="GF42" s="225"/>
      <c r="GG42" s="225"/>
      <c r="GH42" s="225"/>
      <c r="GI42" s="225"/>
      <c r="GJ42" s="225"/>
      <c r="GK42" s="225"/>
      <c r="GL42" s="225"/>
      <c r="GM42" s="225"/>
      <c r="GN42" s="225"/>
      <c r="GO42" s="225"/>
      <c r="GP42" s="225"/>
      <c r="GQ42" s="225"/>
      <c r="GR42" s="225"/>
      <c r="GS42" s="225"/>
      <c r="GT42" s="225"/>
      <c r="GU42" s="225"/>
      <c r="GV42" s="225"/>
      <c r="GW42" s="225"/>
      <c r="GX42" s="225"/>
      <c r="GY42" s="225"/>
      <c r="GZ42" s="225"/>
      <c r="HA42" s="225"/>
      <c r="HB42" s="225"/>
      <c r="HC42" s="225"/>
      <c r="HD42" s="225"/>
      <c r="HE42" s="225"/>
      <c r="HF42" s="225"/>
      <c r="HG42" s="225"/>
      <c r="HH42" s="225"/>
      <c r="HI42" s="225"/>
      <c r="HJ42" s="225"/>
      <c r="HK42" s="225"/>
      <c r="HL42" s="225"/>
      <c r="HM42" s="225"/>
      <c r="HN42" s="225"/>
      <c r="HO42" s="225"/>
      <c r="HP42" s="225"/>
      <c r="HQ42" s="225"/>
      <c r="HR42" s="225"/>
      <c r="HS42" s="225"/>
      <c r="HT42" s="225"/>
      <c r="HU42" s="225"/>
      <c r="HV42" s="225"/>
      <c r="HW42" s="225"/>
      <c r="HX42" s="225"/>
      <c r="HY42" s="225"/>
      <c r="HZ42" s="225"/>
      <c r="IA42" s="225"/>
      <c r="IB42" s="225"/>
      <c r="IC42" s="225"/>
      <c r="ID42" s="225"/>
      <c r="IE42" s="225"/>
      <c r="IF42" s="225"/>
      <c r="IG42" s="225"/>
      <c r="IH42" s="225"/>
      <c r="II42" s="225"/>
      <c r="IJ42" s="225"/>
      <c r="IK42" s="225"/>
      <c r="IL42" s="225"/>
      <c r="IM42" s="225"/>
      <c r="IN42" s="225"/>
      <c r="IO42" s="225"/>
      <c r="IP42" s="225"/>
      <c r="IQ42" s="225"/>
      <c r="IR42" s="225"/>
      <c r="IS42" s="225"/>
      <c r="IT42" s="225"/>
      <c r="IU42" s="225"/>
      <c r="IV42" s="225"/>
    </row>
    <row r="43" spans="1:256" x14ac:dyDescent="0.3">
      <c r="A43" s="234">
        <v>5002</v>
      </c>
      <c r="B43" s="235" t="s">
        <v>13</v>
      </c>
      <c r="D43" s="47">
        <f t="shared" si="2"/>
        <v>0</v>
      </c>
      <c r="E43" s="14"/>
      <c r="F43" s="49"/>
      <c r="G43" s="49"/>
      <c r="H43" s="49"/>
      <c r="I43" s="49"/>
      <c r="J43" s="49"/>
      <c r="K43" s="49"/>
      <c r="L43" s="49"/>
      <c r="M43" s="49"/>
      <c r="N43" s="49"/>
      <c r="O43" s="49"/>
      <c r="P43" s="49"/>
      <c r="Q43" s="49"/>
      <c r="R43" s="49"/>
      <c r="S43" s="49"/>
      <c r="T43" s="14"/>
      <c r="U43" s="14"/>
    </row>
    <row r="44" spans="1:256" x14ac:dyDescent="0.3">
      <c r="A44" s="234">
        <v>5003</v>
      </c>
      <c r="B44" s="235" t="s">
        <v>9</v>
      </c>
      <c r="D44" s="47">
        <f t="shared" si="2"/>
        <v>0</v>
      </c>
      <c r="E44" s="14"/>
      <c r="F44" s="53"/>
      <c r="G44" s="49"/>
      <c r="H44" s="49"/>
      <c r="I44" s="49"/>
      <c r="J44" s="49"/>
      <c r="K44" s="49"/>
      <c r="L44" s="49"/>
      <c r="M44" s="49"/>
      <c r="N44" s="49"/>
      <c r="O44" s="49"/>
      <c r="P44" s="49"/>
      <c r="Q44" s="49"/>
      <c r="R44" s="49"/>
      <c r="S44" s="49"/>
      <c r="T44" s="14"/>
      <c r="U44" s="14"/>
    </row>
    <row r="45" spans="1:256" x14ac:dyDescent="0.3">
      <c r="A45" s="234">
        <v>5004</v>
      </c>
      <c r="B45" s="235" t="s">
        <v>210</v>
      </c>
      <c r="D45" s="47">
        <f t="shared" si="2"/>
        <v>0</v>
      </c>
      <c r="E45" s="14"/>
      <c r="F45" s="49"/>
      <c r="G45" s="49"/>
      <c r="H45" s="49"/>
      <c r="I45" s="49"/>
      <c r="J45" s="49"/>
      <c r="K45" s="49"/>
      <c r="L45" s="49"/>
      <c r="M45" s="49"/>
      <c r="N45" s="49"/>
      <c r="O45" s="49"/>
      <c r="P45" s="49"/>
      <c r="Q45" s="49"/>
      <c r="R45" s="49"/>
      <c r="S45" s="49"/>
      <c r="T45" s="14"/>
      <c r="U45" s="14"/>
    </row>
    <row r="46" spans="1:256" x14ac:dyDescent="0.3">
      <c r="A46" s="234">
        <v>5005</v>
      </c>
      <c r="B46" s="235" t="s">
        <v>235</v>
      </c>
      <c r="C46" s="219"/>
      <c r="D46" s="47">
        <f t="shared" si="2"/>
        <v>0</v>
      </c>
      <c r="E46" s="14"/>
      <c r="F46" s="53"/>
      <c r="G46" s="49"/>
      <c r="H46" s="49"/>
      <c r="I46" s="49"/>
      <c r="J46" s="49"/>
      <c r="K46" s="49"/>
      <c r="L46" s="49"/>
      <c r="M46" s="49"/>
      <c r="N46" s="49"/>
      <c r="O46" s="49"/>
      <c r="P46" s="49"/>
      <c r="Q46" s="49"/>
      <c r="R46" s="49"/>
      <c r="S46" s="49"/>
      <c r="T46" s="14"/>
      <c r="U46" s="14"/>
    </row>
    <row r="47" spans="1:256" x14ac:dyDescent="0.3">
      <c r="A47" s="234">
        <v>5006</v>
      </c>
      <c r="B47" s="235" t="s">
        <v>76</v>
      </c>
      <c r="C47" s="219"/>
      <c r="D47" s="47">
        <f t="shared" si="2"/>
        <v>0</v>
      </c>
      <c r="E47" s="14"/>
      <c r="F47" s="49"/>
      <c r="G47" s="49"/>
      <c r="H47" s="49"/>
      <c r="I47" s="49"/>
      <c r="J47" s="49"/>
      <c r="K47" s="49"/>
      <c r="L47" s="49"/>
      <c r="M47" s="49"/>
      <c r="N47" s="49"/>
      <c r="O47" s="49"/>
      <c r="P47" s="49"/>
      <c r="Q47" s="49"/>
      <c r="R47" s="49"/>
      <c r="S47" s="49"/>
      <c r="T47" s="14"/>
      <c r="U47" s="14"/>
    </row>
    <row r="48" spans="1:256" x14ac:dyDescent="0.3">
      <c r="A48" s="234">
        <v>5007</v>
      </c>
      <c r="B48" s="235" t="s">
        <v>82</v>
      </c>
      <c r="C48" s="219"/>
      <c r="D48" s="47">
        <f t="shared" si="2"/>
        <v>0</v>
      </c>
      <c r="E48" s="14"/>
      <c r="F48" s="53"/>
      <c r="G48" s="49"/>
      <c r="H48" s="49"/>
      <c r="I48" s="49"/>
      <c r="J48" s="49"/>
      <c r="K48" s="49"/>
      <c r="L48" s="49"/>
      <c r="M48" s="49"/>
      <c r="N48" s="49"/>
      <c r="O48" s="49"/>
      <c r="P48" s="49"/>
      <c r="Q48" s="49"/>
      <c r="R48" s="49"/>
      <c r="S48" s="49"/>
      <c r="T48" s="14"/>
      <c r="U48" s="14"/>
    </row>
    <row r="49" spans="1:21" ht="31.2" x14ac:dyDescent="0.3">
      <c r="A49" s="234">
        <v>5008</v>
      </c>
      <c r="B49" s="235" t="s">
        <v>83</v>
      </c>
      <c r="C49" s="219"/>
      <c r="D49" s="47">
        <f t="shared" si="2"/>
        <v>0</v>
      </c>
      <c r="E49" s="14"/>
      <c r="F49" s="49"/>
      <c r="G49" s="49"/>
      <c r="H49" s="49"/>
      <c r="I49" s="49"/>
      <c r="J49" s="49"/>
      <c r="K49" s="49"/>
      <c r="L49" s="49"/>
      <c r="M49" s="49"/>
      <c r="N49" s="49"/>
      <c r="O49" s="49"/>
      <c r="P49" s="49"/>
      <c r="Q49" s="49"/>
      <c r="R49" s="49"/>
      <c r="S49" s="49"/>
      <c r="T49" s="14"/>
      <c r="U49" s="14"/>
    </row>
    <row r="50" spans="1:21" ht="16.2" thickBot="1" x14ac:dyDescent="0.35">
      <c r="A50" s="238"/>
      <c r="B50" s="15"/>
      <c r="D50" s="55">
        <f>SUM(D26:D49)</f>
        <v>0</v>
      </c>
      <c r="E50" s="61"/>
      <c r="F50" s="55">
        <f>SUM(F26:F49)</f>
        <v>0</v>
      </c>
      <c r="G50" s="55">
        <f t="shared" ref="G50:S50" si="3">SUM(G26:G49)</f>
        <v>0</v>
      </c>
      <c r="H50" s="55">
        <f t="shared" si="3"/>
        <v>0</v>
      </c>
      <c r="I50" s="55">
        <f t="shared" si="3"/>
        <v>0</v>
      </c>
      <c r="J50" s="55">
        <f t="shared" si="3"/>
        <v>0</v>
      </c>
      <c r="K50" s="55">
        <f t="shared" si="3"/>
        <v>0</v>
      </c>
      <c r="L50" s="55">
        <f t="shared" si="3"/>
        <v>0</v>
      </c>
      <c r="M50" s="55">
        <f t="shared" si="3"/>
        <v>0</v>
      </c>
      <c r="N50" s="55">
        <f t="shared" si="3"/>
        <v>0</v>
      </c>
      <c r="O50" s="55">
        <f t="shared" si="3"/>
        <v>0</v>
      </c>
      <c r="P50" s="55">
        <f t="shared" si="3"/>
        <v>0</v>
      </c>
      <c r="Q50" s="55">
        <f t="shared" si="3"/>
        <v>0</v>
      </c>
      <c r="R50" s="55">
        <f t="shared" si="3"/>
        <v>0</v>
      </c>
      <c r="S50" s="55">
        <f t="shared" si="3"/>
        <v>0</v>
      </c>
      <c r="T50" s="14"/>
      <c r="U50" s="14"/>
    </row>
    <row r="51" spans="1:21" ht="16.2" thickTop="1" x14ac:dyDescent="0.3">
      <c r="A51" s="238"/>
      <c r="B51" s="15"/>
      <c r="D51" s="60"/>
      <c r="E51" s="61"/>
      <c r="F51" s="60"/>
      <c r="G51" s="60"/>
      <c r="H51" s="60"/>
      <c r="I51" s="60"/>
      <c r="J51" s="60"/>
      <c r="K51" s="60"/>
      <c r="L51" s="60"/>
      <c r="M51" s="60"/>
      <c r="N51" s="60"/>
      <c r="O51" s="60"/>
      <c r="P51" s="60"/>
      <c r="Q51" s="60"/>
      <c r="R51" s="60"/>
      <c r="S51" s="60"/>
      <c r="T51" s="14"/>
      <c r="U51" s="14"/>
    </row>
    <row r="52" spans="1:21" x14ac:dyDescent="0.3">
      <c r="A52" s="238"/>
      <c r="B52" s="16"/>
      <c r="D52" s="60"/>
      <c r="E52" s="58"/>
      <c r="F52" s="14"/>
      <c r="G52" s="14"/>
    </row>
    <row r="53" spans="1:21" x14ac:dyDescent="0.3">
      <c r="A53" s="15"/>
      <c r="B53" s="15"/>
      <c r="D53" s="14"/>
      <c r="E53" s="14"/>
      <c r="F53" s="14"/>
      <c r="G53" s="14"/>
    </row>
    <row r="54" spans="1:21" x14ac:dyDescent="0.3">
      <c r="A54" s="239"/>
      <c r="B54" s="120" t="s">
        <v>54</v>
      </c>
      <c r="D54" s="56">
        <f>'Info about Council'!C8</f>
        <v>0</v>
      </c>
      <c r="E54" s="14"/>
      <c r="F54" s="14"/>
      <c r="G54" s="14"/>
    </row>
    <row r="55" spans="1:21" x14ac:dyDescent="0.3">
      <c r="A55" s="238"/>
      <c r="B55" s="16" t="s">
        <v>57</v>
      </c>
      <c r="D55" s="56">
        <f>D22</f>
        <v>0</v>
      </c>
      <c r="E55" s="14"/>
      <c r="F55" s="14"/>
      <c r="G55" s="14"/>
    </row>
    <row r="56" spans="1:21" x14ac:dyDescent="0.3">
      <c r="A56" s="238"/>
      <c r="B56" s="16" t="s">
        <v>58</v>
      </c>
      <c r="D56" s="56">
        <f>-D50</f>
        <v>0</v>
      </c>
      <c r="E56" s="14"/>
      <c r="F56" s="14"/>
      <c r="G56" s="14"/>
    </row>
    <row r="57" spans="1:21" ht="16.2" thickBot="1" x14ac:dyDescent="0.35">
      <c r="A57" s="238"/>
      <c r="B57" s="16" t="s">
        <v>59</v>
      </c>
      <c r="D57" s="62">
        <f>SUM(D54:D56)</f>
        <v>0</v>
      </c>
      <c r="E57" s="14"/>
      <c r="F57" s="14"/>
      <c r="G57" s="14"/>
    </row>
    <row r="58" spans="1:21" ht="16.2" thickTop="1" x14ac:dyDescent="0.3">
      <c r="A58" s="238"/>
      <c r="B58" s="15"/>
      <c r="D58" s="14"/>
      <c r="E58" s="14"/>
      <c r="F58" s="14"/>
      <c r="G58" s="14"/>
    </row>
    <row r="59" spans="1:21" x14ac:dyDescent="0.3">
      <c r="A59" s="238"/>
      <c r="B59" s="15"/>
      <c r="D59" s="14"/>
      <c r="E59" s="14"/>
      <c r="F59" s="14"/>
      <c r="G59" s="14"/>
    </row>
    <row r="60" spans="1:21" x14ac:dyDescent="0.3">
      <c r="A60" s="238"/>
      <c r="B60" s="16" t="s">
        <v>60</v>
      </c>
      <c r="D60" s="14"/>
      <c r="E60" s="14"/>
      <c r="F60" s="14"/>
      <c r="G60" s="14"/>
    </row>
    <row r="61" spans="1:21" x14ac:dyDescent="0.3">
      <c r="A61" s="238"/>
      <c r="B61" s="15" t="s">
        <v>226</v>
      </c>
      <c r="D61" s="63"/>
      <c r="E61" s="14" t="s">
        <v>85</v>
      </c>
      <c r="F61" s="14"/>
      <c r="G61" s="14"/>
    </row>
    <row r="62" spans="1:21" ht="16.2" thickBot="1" x14ac:dyDescent="0.35">
      <c r="A62" s="238"/>
      <c r="B62" s="15" t="s">
        <v>227</v>
      </c>
      <c r="D62" s="64">
        <f>D57-D61</f>
        <v>0</v>
      </c>
      <c r="E62" s="14"/>
      <c r="F62" s="14"/>
      <c r="G62" s="14"/>
    </row>
    <row r="63" spans="1:21" ht="16.2" thickTop="1" x14ac:dyDescent="0.3">
      <c r="A63" s="238"/>
      <c r="B63" s="15"/>
      <c r="D63" s="14"/>
      <c r="E63" s="14"/>
      <c r="F63" s="14"/>
      <c r="G63" s="14"/>
    </row>
    <row r="64" spans="1:21" x14ac:dyDescent="0.3">
      <c r="A64" s="238"/>
      <c r="B64" s="456" t="s">
        <v>228</v>
      </c>
      <c r="C64" s="456"/>
      <c r="D64" s="63"/>
      <c r="E64" s="14"/>
      <c r="F64" s="14"/>
      <c r="G64" s="14"/>
    </row>
    <row r="65" spans="1:19" ht="28.2" customHeight="1" x14ac:dyDescent="0.3">
      <c r="A65" s="238"/>
      <c r="B65" s="455" t="s">
        <v>229</v>
      </c>
      <c r="C65" s="455"/>
      <c r="D65" s="65"/>
      <c r="E65" s="14" t="s">
        <v>64</v>
      </c>
      <c r="F65" s="14"/>
      <c r="G65" s="14"/>
    </row>
    <row r="66" spans="1:19" x14ac:dyDescent="0.3">
      <c r="A66" s="238"/>
      <c r="B66" s="456" t="s">
        <v>230</v>
      </c>
      <c r="C66" s="456"/>
      <c r="D66" s="63"/>
      <c r="E66" s="14"/>
      <c r="F66" s="14"/>
      <c r="G66" s="14"/>
    </row>
    <row r="67" spans="1:19" ht="16.2" thickBot="1" x14ac:dyDescent="0.35">
      <c r="A67" s="238"/>
      <c r="B67" s="454" t="s">
        <v>231</v>
      </c>
      <c r="C67" s="454"/>
      <c r="D67" s="64">
        <f>SUM(D64:D66)</f>
        <v>0</v>
      </c>
      <c r="E67" s="14"/>
      <c r="F67" s="14"/>
      <c r="G67" s="14"/>
    </row>
    <row r="68" spans="1:19" ht="16.2" thickTop="1" x14ac:dyDescent="0.3">
      <c r="A68" s="238"/>
      <c r="B68" s="15"/>
      <c r="C68" s="15"/>
      <c r="D68" s="14"/>
      <c r="E68" s="14"/>
    </row>
    <row r="69" spans="1:19" x14ac:dyDescent="0.3">
      <c r="A69" s="238"/>
      <c r="B69" s="15"/>
      <c r="C69" s="15" t="s">
        <v>61</v>
      </c>
      <c r="D69" s="66">
        <f>D67-D62</f>
        <v>0</v>
      </c>
      <c r="E69" s="14"/>
    </row>
    <row r="70" spans="1:19" x14ac:dyDescent="0.3">
      <c r="A70" s="238"/>
      <c r="B70" s="458"/>
      <c r="C70" s="458"/>
      <c r="E70" s="14"/>
      <c r="I70" s="459"/>
      <c r="J70" s="459"/>
    </row>
    <row r="71" spans="1:19" x14ac:dyDescent="0.3">
      <c r="F71" s="240"/>
      <c r="G71" s="76"/>
      <c r="H71" s="241"/>
      <c r="I71" s="452"/>
      <c r="J71" s="452"/>
    </row>
    <row r="72" spans="1:19" x14ac:dyDescent="0.3">
      <c r="F72" s="240"/>
      <c r="G72" s="242"/>
      <c r="H72" s="241"/>
      <c r="I72" s="452"/>
      <c r="J72" s="452"/>
    </row>
    <row r="73" spans="1:19" s="244" customFormat="1" x14ac:dyDescent="0.3">
      <c r="A73" s="243" t="s">
        <v>232</v>
      </c>
    </row>
    <row r="74" spans="1:19" hidden="1" x14ac:dyDescent="0.3">
      <c r="A74" s="245"/>
      <c r="F74" s="14"/>
      <c r="G74" s="14"/>
      <c r="H74" s="14"/>
      <c r="I74" s="14"/>
      <c r="J74" s="14"/>
      <c r="K74" s="14"/>
      <c r="L74" s="14"/>
      <c r="M74" s="14"/>
      <c r="N74" s="14"/>
      <c r="O74" s="14"/>
      <c r="P74" s="14"/>
      <c r="Q74" s="14"/>
      <c r="R74" s="14"/>
      <c r="S74" s="14"/>
    </row>
    <row r="75" spans="1:19" s="15" customFormat="1" hidden="1" x14ac:dyDescent="0.3">
      <c r="A75" s="238"/>
      <c r="B75" s="15" t="s">
        <v>54</v>
      </c>
      <c r="F75" s="59">
        <f>D54</f>
        <v>0</v>
      </c>
      <c r="G75" s="59">
        <f>F78</f>
        <v>0</v>
      </c>
      <c r="H75" s="59">
        <f>G78</f>
        <v>0</v>
      </c>
      <c r="I75" s="59">
        <f t="shared" ref="I75:S75" si="4">H78</f>
        <v>0</v>
      </c>
      <c r="J75" s="59">
        <f t="shared" si="4"/>
        <v>0</v>
      </c>
      <c r="K75" s="59">
        <f t="shared" si="4"/>
        <v>0</v>
      </c>
      <c r="L75" s="59">
        <f t="shared" si="4"/>
        <v>0</v>
      </c>
      <c r="M75" s="59">
        <f t="shared" si="4"/>
        <v>0</v>
      </c>
      <c r="N75" s="59">
        <f t="shared" si="4"/>
        <v>0</v>
      </c>
      <c r="O75" s="59">
        <f t="shared" si="4"/>
        <v>0</v>
      </c>
      <c r="P75" s="59">
        <f t="shared" si="4"/>
        <v>0</v>
      </c>
      <c r="Q75" s="59">
        <f t="shared" si="4"/>
        <v>0</v>
      </c>
      <c r="R75" s="59">
        <f t="shared" si="4"/>
        <v>0</v>
      </c>
      <c r="S75" s="59">
        <f t="shared" si="4"/>
        <v>0</v>
      </c>
    </row>
    <row r="76" spans="1:19" s="15" customFormat="1" hidden="1" x14ac:dyDescent="0.3">
      <c r="A76" s="238"/>
      <c r="B76" s="15" t="s">
        <v>57</v>
      </c>
      <c r="F76" s="59">
        <f t="shared" ref="F76:S76" si="5">F22</f>
        <v>0</v>
      </c>
      <c r="G76" s="59">
        <f t="shared" si="5"/>
        <v>0</v>
      </c>
      <c r="H76" s="59">
        <f t="shared" si="5"/>
        <v>0</v>
      </c>
      <c r="I76" s="59">
        <f t="shared" si="5"/>
        <v>0</v>
      </c>
      <c r="J76" s="59">
        <f t="shared" si="5"/>
        <v>0</v>
      </c>
      <c r="K76" s="59">
        <f t="shared" si="5"/>
        <v>0</v>
      </c>
      <c r="L76" s="59">
        <f t="shared" si="5"/>
        <v>0</v>
      </c>
      <c r="M76" s="59">
        <f t="shared" si="5"/>
        <v>0</v>
      </c>
      <c r="N76" s="59">
        <f t="shared" si="5"/>
        <v>0</v>
      </c>
      <c r="O76" s="59">
        <f t="shared" si="5"/>
        <v>0</v>
      </c>
      <c r="P76" s="59">
        <f t="shared" si="5"/>
        <v>0</v>
      </c>
      <c r="Q76" s="59">
        <f t="shared" si="5"/>
        <v>0</v>
      </c>
      <c r="R76" s="59">
        <f t="shared" si="5"/>
        <v>0</v>
      </c>
      <c r="S76" s="59">
        <f t="shared" si="5"/>
        <v>0</v>
      </c>
    </row>
    <row r="77" spans="1:19" s="15" customFormat="1" hidden="1" x14ac:dyDescent="0.3">
      <c r="A77" s="238"/>
      <c r="B77" s="15" t="s">
        <v>58</v>
      </c>
      <c r="F77" s="59">
        <f t="shared" ref="F77:S77" si="6">-F50</f>
        <v>0</v>
      </c>
      <c r="G77" s="59">
        <f t="shared" si="6"/>
        <v>0</v>
      </c>
      <c r="H77" s="59">
        <f t="shared" si="6"/>
        <v>0</v>
      </c>
      <c r="I77" s="59">
        <f t="shared" si="6"/>
        <v>0</v>
      </c>
      <c r="J77" s="59">
        <f t="shared" si="6"/>
        <v>0</v>
      </c>
      <c r="K77" s="59">
        <f t="shared" si="6"/>
        <v>0</v>
      </c>
      <c r="L77" s="59">
        <f t="shared" si="6"/>
        <v>0</v>
      </c>
      <c r="M77" s="59">
        <f t="shared" si="6"/>
        <v>0</v>
      </c>
      <c r="N77" s="59">
        <f t="shared" si="6"/>
        <v>0</v>
      </c>
      <c r="O77" s="59">
        <f t="shared" si="6"/>
        <v>0</v>
      </c>
      <c r="P77" s="59">
        <f t="shared" si="6"/>
        <v>0</v>
      </c>
      <c r="Q77" s="59">
        <f t="shared" si="6"/>
        <v>0</v>
      </c>
      <c r="R77" s="59">
        <f t="shared" si="6"/>
        <v>0</v>
      </c>
      <c r="S77" s="59">
        <f t="shared" si="6"/>
        <v>0</v>
      </c>
    </row>
    <row r="78" spans="1:19" s="15" customFormat="1" ht="16.2" hidden="1" thickBot="1" x14ac:dyDescent="0.35">
      <c r="A78" s="238"/>
      <c r="B78" s="15" t="s">
        <v>59</v>
      </c>
      <c r="F78" s="64">
        <f t="shared" ref="F78:S78" si="7">SUM(F75:F77)</f>
        <v>0</v>
      </c>
      <c r="G78" s="64">
        <f t="shared" si="7"/>
        <v>0</v>
      </c>
      <c r="H78" s="64">
        <f t="shared" si="7"/>
        <v>0</v>
      </c>
      <c r="I78" s="64">
        <f t="shared" si="7"/>
        <v>0</v>
      </c>
      <c r="J78" s="64">
        <f t="shared" si="7"/>
        <v>0</v>
      </c>
      <c r="K78" s="64">
        <f t="shared" si="7"/>
        <v>0</v>
      </c>
      <c r="L78" s="64">
        <f t="shared" si="7"/>
        <v>0</v>
      </c>
      <c r="M78" s="64">
        <f t="shared" si="7"/>
        <v>0</v>
      </c>
      <c r="N78" s="64">
        <f t="shared" si="7"/>
        <v>0</v>
      </c>
      <c r="O78" s="64">
        <f t="shared" si="7"/>
        <v>0</v>
      </c>
      <c r="P78" s="64">
        <f t="shared" si="7"/>
        <v>0</v>
      </c>
      <c r="Q78" s="64">
        <f t="shared" si="7"/>
        <v>0</v>
      </c>
      <c r="R78" s="64">
        <f t="shared" si="7"/>
        <v>0</v>
      </c>
      <c r="S78" s="64">
        <f t="shared" si="7"/>
        <v>0</v>
      </c>
    </row>
    <row r="79" spans="1:19" ht="16.2" hidden="1" thickTop="1" x14ac:dyDescent="0.3">
      <c r="A79" s="246"/>
      <c r="F79" s="14"/>
      <c r="G79" s="14"/>
      <c r="H79" s="14"/>
      <c r="I79" s="14"/>
      <c r="J79" s="14"/>
      <c r="K79" s="14"/>
      <c r="L79" s="14"/>
      <c r="M79" s="14"/>
      <c r="N79" s="14"/>
      <c r="O79" s="14"/>
      <c r="P79" s="14"/>
      <c r="Q79" s="14"/>
      <c r="R79" s="14"/>
      <c r="S79" s="14"/>
    </row>
    <row r="80" spans="1:19" hidden="1" x14ac:dyDescent="0.3">
      <c r="A80" s="246"/>
      <c r="F80" s="14"/>
      <c r="G80" s="14"/>
      <c r="H80" s="14"/>
      <c r="I80" s="14"/>
      <c r="J80" s="14"/>
      <c r="K80" s="14"/>
      <c r="L80" s="14"/>
      <c r="M80" s="14"/>
      <c r="N80" s="14"/>
      <c r="O80" s="14"/>
      <c r="P80" s="14"/>
      <c r="Q80" s="14"/>
      <c r="R80" s="14"/>
      <c r="S80" s="14"/>
    </row>
    <row r="81" spans="1:19" hidden="1" x14ac:dyDescent="0.3">
      <c r="A81" s="246"/>
      <c r="B81" s="15" t="s">
        <v>60</v>
      </c>
      <c r="F81" s="14"/>
      <c r="G81" s="14"/>
      <c r="H81" s="14"/>
      <c r="I81" s="14"/>
      <c r="J81" s="14"/>
      <c r="K81" s="14"/>
      <c r="L81" s="14"/>
      <c r="M81" s="14"/>
      <c r="N81" s="14"/>
      <c r="O81" s="14"/>
      <c r="P81" s="14"/>
      <c r="Q81" s="14"/>
      <c r="R81" s="14"/>
      <c r="S81" s="14"/>
    </row>
    <row r="82" spans="1:19" hidden="1" x14ac:dyDescent="0.3">
      <c r="A82" s="246"/>
      <c r="B82" s="15" t="s">
        <v>128</v>
      </c>
      <c r="F82" s="63"/>
      <c r="G82" s="63"/>
      <c r="H82" s="63"/>
      <c r="I82" s="63"/>
      <c r="J82" s="63"/>
      <c r="K82" s="63"/>
      <c r="L82" s="63"/>
      <c r="M82" s="63"/>
      <c r="N82" s="63"/>
      <c r="O82" s="63"/>
      <c r="P82" s="63"/>
      <c r="Q82" s="63"/>
      <c r="R82" s="63"/>
      <c r="S82" s="63"/>
    </row>
    <row r="83" spans="1:19" s="15" customFormat="1" ht="16.2" hidden="1" thickBot="1" x14ac:dyDescent="0.35">
      <c r="A83" s="238"/>
      <c r="B83" s="15" t="s">
        <v>125</v>
      </c>
      <c r="F83" s="64">
        <f t="shared" ref="F83:S83" si="8">F78-F82</f>
        <v>0</v>
      </c>
      <c r="G83" s="64">
        <f t="shared" si="8"/>
        <v>0</v>
      </c>
      <c r="H83" s="64">
        <f t="shared" si="8"/>
        <v>0</v>
      </c>
      <c r="I83" s="64">
        <f t="shared" si="8"/>
        <v>0</v>
      </c>
      <c r="J83" s="64">
        <f t="shared" si="8"/>
        <v>0</v>
      </c>
      <c r="K83" s="64">
        <f t="shared" si="8"/>
        <v>0</v>
      </c>
      <c r="L83" s="64">
        <f t="shared" si="8"/>
        <v>0</v>
      </c>
      <c r="M83" s="64">
        <f t="shared" si="8"/>
        <v>0</v>
      </c>
      <c r="N83" s="64">
        <f t="shared" si="8"/>
        <v>0</v>
      </c>
      <c r="O83" s="64">
        <f t="shared" si="8"/>
        <v>0</v>
      </c>
      <c r="P83" s="64">
        <f t="shared" si="8"/>
        <v>0</v>
      </c>
      <c r="Q83" s="64">
        <f t="shared" si="8"/>
        <v>0</v>
      </c>
      <c r="R83" s="64">
        <f t="shared" si="8"/>
        <v>0</v>
      </c>
      <c r="S83" s="64">
        <f t="shared" si="8"/>
        <v>0</v>
      </c>
    </row>
    <row r="84" spans="1:19" ht="16.2" hidden="1" thickTop="1" x14ac:dyDescent="0.3">
      <c r="A84" s="246"/>
      <c r="F84" s="14"/>
      <c r="G84" s="14"/>
      <c r="H84" s="14"/>
      <c r="I84" s="14"/>
      <c r="J84" s="14"/>
      <c r="K84" s="14"/>
      <c r="L84" s="14"/>
      <c r="M84" s="14"/>
      <c r="N84" s="14"/>
      <c r="O84" s="14"/>
      <c r="P84" s="14"/>
      <c r="Q84" s="14"/>
      <c r="R84" s="14"/>
      <c r="S84" s="14"/>
    </row>
    <row r="85" spans="1:19" hidden="1" x14ac:dyDescent="0.3">
      <c r="A85" s="246"/>
      <c r="B85" s="15" t="s">
        <v>233</v>
      </c>
      <c r="F85" s="63"/>
      <c r="G85" s="63"/>
      <c r="H85" s="63"/>
      <c r="I85" s="63"/>
      <c r="J85" s="63"/>
      <c r="K85" s="63"/>
      <c r="L85" s="63"/>
      <c r="M85" s="63"/>
      <c r="N85" s="63"/>
      <c r="O85" s="63"/>
      <c r="P85" s="63"/>
      <c r="Q85" s="63"/>
      <c r="R85" s="63"/>
      <c r="S85" s="63"/>
    </row>
    <row r="86" spans="1:19" hidden="1" x14ac:dyDescent="0.3">
      <c r="A86" s="246"/>
      <c r="B86" s="247" t="s">
        <v>234</v>
      </c>
      <c r="F86" s="63"/>
      <c r="G86" s="63"/>
      <c r="H86" s="63"/>
      <c r="I86" s="63"/>
      <c r="J86" s="63"/>
      <c r="K86" s="63"/>
      <c r="L86" s="63"/>
      <c r="M86" s="63"/>
      <c r="N86" s="63"/>
      <c r="O86" s="63"/>
      <c r="P86" s="63"/>
      <c r="Q86" s="63"/>
      <c r="R86" s="63"/>
      <c r="S86" s="63"/>
    </row>
    <row r="87" spans="1:19" hidden="1" x14ac:dyDescent="0.3">
      <c r="A87" s="246"/>
      <c r="B87" s="15" t="s">
        <v>126</v>
      </c>
      <c r="F87" s="63"/>
      <c r="G87" s="63"/>
      <c r="H87" s="63"/>
      <c r="I87" s="63"/>
      <c r="J87" s="63"/>
      <c r="K87" s="63"/>
      <c r="L87" s="63"/>
      <c r="M87" s="63"/>
      <c r="N87" s="63"/>
      <c r="O87" s="63"/>
      <c r="P87" s="63"/>
      <c r="Q87" s="63"/>
      <c r="R87" s="63"/>
      <c r="S87" s="63"/>
    </row>
    <row r="88" spans="1:19" s="15" customFormat="1" ht="16.2" hidden="1" thickBot="1" x14ac:dyDescent="0.35">
      <c r="A88" s="238"/>
      <c r="B88" s="15" t="s">
        <v>127</v>
      </c>
      <c r="F88" s="64">
        <f t="shared" ref="F88:S88" si="9">SUM(F85:F87)</f>
        <v>0</v>
      </c>
      <c r="G88" s="64">
        <f t="shared" si="9"/>
        <v>0</v>
      </c>
      <c r="H88" s="64">
        <f t="shared" si="9"/>
        <v>0</v>
      </c>
      <c r="I88" s="64">
        <f t="shared" si="9"/>
        <v>0</v>
      </c>
      <c r="J88" s="64">
        <f t="shared" si="9"/>
        <v>0</v>
      </c>
      <c r="K88" s="64">
        <f t="shared" si="9"/>
        <v>0</v>
      </c>
      <c r="L88" s="64">
        <f t="shared" si="9"/>
        <v>0</v>
      </c>
      <c r="M88" s="64">
        <f t="shared" si="9"/>
        <v>0</v>
      </c>
      <c r="N88" s="64">
        <f t="shared" si="9"/>
        <v>0</v>
      </c>
      <c r="O88" s="64">
        <f t="shared" si="9"/>
        <v>0</v>
      </c>
      <c r="P88" s="64">
        <f t="shared" si="9"/>
        <v>0</v>
      </c>
      <c r="Q88" s="64">
        <f t="shared" si="9"/>
        <v>0</v>
      </c>
      <c r="R88" s="64">
        <f t="shared" si="9"/>
        <v>0</v>
      </c>
      <c r="S88" s="64">
        <f t="shared" si="9"/>
        <v>0</v>
      </c>
    </row>
    <row r="89" spans="1:19" ht="16.2" hidden="1" thickTop="1" x14ac:dyDescent="0.3">
      <c r="A89" s="246"/>
      <c r="F89" s="14"/>
      <c r="G89" s="14"/>
      <c r="H89" s="14"/>
      <c r="I89" s="14"/>
      <c r="J89" s="14"/>
      <c r="K89" s="14"/>
      <c r="L89" s="14"/>
      <c r="M89" s="14"/>
      <c r="N89" s="14"/>
      <c r="O89" s="14"/>
      <c r="P89" s="14"/>
      <c r="Q89" s="14"/>
      <c r="R89" s="14"/>
      <c r="S89" s="14"/>
    </row>
    <row r="90" spans="1:19" s="15" customFormat="1" hidden="1" x14ac:dyDescent="0.3">
      <c r="A90" s="238"/>
      <c r="C90" s="15" t="s">
        <v>61</v>
      </c>
      <c r="F90" s="66">
        <f t="shared" ref="F90:S90" si="10">F83-F88</f>
        <v>0</v>
      </c>
      <c r="G90" s="66">
        <f t="shared" si="10"/>
        <v>0</v>
      </c>
      <c r="H90" s="66">
        <f t="shared" si="10"/>
        <v>0</v>
      </c>
      <c r="I90" s="66">
        <f t="shared" si="10"/>
        <v>0</v>
      </c>
      <c r="J90" s="66">
        <f t="shared" si="10"/>
        <v>0</v>
      </c>
      <c r="K90" s="66">
        <f t="shared" si="10"/>
        <v>0</v>
      </c>
      <c r="L90" s="66">
        <f t="shared" si="10"/>
        <v>0</v>
      </c>
      <c r="M90" s="66">
        <f t="shared" si="10"/>
        <v>0</v>
      </c>
      <c r="N90" s="66">
        <f t="shared" si="10"/>
        <v>0</v>
      </c>
      <c r="O90" s="66">
        <f t="shared" si="10"/>
        <v>0</v>
      </c>
      <c r="P90" s="66">
        <f t="shared" si="10"/>
        <v>0</v>
      </c>
      <c r="Q90" s="66">
        <f t="shared" si="10"/>
        <v>0</v>
      </c>
      <c r="R90" s="66">
        <f t="shared" si="10"/>
        <v>0</v>
      </c>
      <c r="S90" s="66">
        <f t="shared" si="10"/>
        <v>0</v>
      </c>
    </row>
    <row r="91" spans="1:19" hidden="1" x14ac:dyDescent="0.3">
      <c r="A91" s="246"/>
      <c r="F91" s="14"/>
      <c r="G91" s="14"/>
      <c r="H91" s="14"/>
      <c r="I91" s="14"/>
      <c r="J91" s="14"/>
      <c r="K91" s="14"/>
      <c r="L91" s="14"/>
      <c r="M91" s="14"/>
      <c r="N91" s="14"/>
      <c r="O91" s="14"/>
      <c r="P91" s="14"/>
      <c r="Q91" s="14"/>
      <c r="R91" s="14"/>
      <c r="S91" s="14"/>
    </row>
    <row r="92" spans="1:19" s="244" customFormat="1" x14ac:dyDescent="0.3">
      <c r="A92" s="248"/>
      <c r="F92" s="249"/>
      <c r="G92" s="249"/>
      <c r="H92" s="249"/>
      <c r="I92" s="249"/>
      <c r="J92" s="249"/>
      <c r="K92" s="249"/>
      <c r="L92" s="249"/>
      <c r="M92" s="249"/>
      <c r="N92" s="249"/>
      <c r="O92" s="249"/>
      <c r="P92" s="249"/>
      <c r="Q92" s="249"/>
      <c r="R92" s="249"/>
      <c r="S92" s="249"/>
    </row>
    <row r="101" spans="1:19" x14ac:dyDescent="0.3">
      <c r="A101" s="246"/>
      <c r="F101" s="14"/>
      <c r="G101" s="14"/>
      <c r="H101" s="14"/>
      <c r="I101" s="14"/>
      <c r="J101" s="14"/>
      <c r="K101" s="14"/>
      <c r="L101" s="14"/>
      <c r="M101" s="14"/>
      <c r="N101" s="14"/>
      <c r="O101" s="14"/>
      <c r="P101" s="14"/>
      <c r="Q101" s="14"/>
      <c r="R101" s="14"/>
      <c r="S101" s="14"/>
    </row>
    <row r="102" spans="1:19" x14ac:dyDescent="0.3">
      <c r="A102" s="246"/>
    </row>
    <row r="103" spans="1:19" x14ac:dyDescent="0.3">
      <c r="A103" s="246"/>
    </row>
    <row r="104" spans="1:19" x14ac:dyDescent="0.3">
      <c r="A104" s="246"/>
    </row>
    <row r="105" spans="1:19" x14ac:dyDescent="0.3">
      <c r="A105" s="246"/>
    </row>
    <row r="106" spans="1:19" x14ac:dyDescent="0.3">
      <c r="A106" s="246"/>
    </row>
    <row r="107" spans="1:19" x14ac:dyDescent="0.3">
      <c r="A107" s="246"/>
    </row>
    <row r="108" spans="1:19" x14ac:dyDescent="0.3">
      <c r="A108" s="246"/>
    </row>
    <row r="109" spans="1:19" x14ac:dyDescent="0.3">
      <c r="A109" s="246"/>
    </row>
    <row r="110" spans="1:19" x14ac:dyDescent="0.3">
      <c r="A110" s="246"/>
    </row>
    <row r="111" spans="1:19" x14ac:dyDescent="0.3">
      <c r="A111" s="246"/>
    </row>
    <row r="112" spans="1:19" x14ac:dyDescent="0.3">
      <c r="A112" s="246"/>
    </row>
    <row r="113" spans="1:1" x14ac:dyDescent="0.3">
      <c r="A113" s="246"/>
    </row>
    <row r="114" spans="1:1" x14ac:dyDescent="0.3">
      <c r="A114" s="246"/>
    </row>
    <row r="115" spans="1:1" x14ac:dyDescent="0.3">
      <c r="A115" s="246"/>
    </row>
    <row r="116" spans="1:1" x14ac:dyDescent="0.3">
      <c r="A116" s="246"/>
    </row>
    <row r="117" spans="1:1" x14ac:dyDescent="0.3">
      <c r="A117" s="246"/>
    </row>
    <row r="118" spans="1:1" x14ac:dyDescent="0.3">
      <c r="A118" s="246"/>
    </row>
    <row r="119" spans="1:1" x14ac:dyDescent="0.3">
      <c r="A119" s="246"/>
    </row>
    <row r="120" spans="1:1" x14ac:dyDescent="0.3">
      <c r="A120" s="246"/>
    </row>
    <row r="121" spans="1:1" x14ac:dyDescent="0.3">
      <c r="A121" s="246"/>
    </row>
    <row r="122" spans="1:1" x14ac:dyDescent="0.3">
      <c r="A122" s="246"/>
    </row>
    <row r="123" spans="1:1" x14ac:dyDescent="0.3">
      <c r="A123" s="246"/>
    </row>
    <row r="124" spans="1:1" x14ac:dyDescent="0.3">
      <c r="A124" s="246"/>
    </row>
    <row r="125" spans="1:1" x14ac:dyDescent="0.3">
      <c r="A125" s="246"/>
    </row>
    <row r="126" spans="1:1" x14ac:dyDescent="0.3">
      <c r="A126" s="246"/>
    </row>
    <row r="127" spans="1:1" x14ac:dyDescent="0.3">
      <c r="A127" s="246"/>
    </row>
    <row r="128" spans="1:1" x14ac:dyDescent="0.3">
      <c r="A128" s="246"/>
    </row>
    <row r="129" spans="1:1" x14ac:dyDescent="0.3">
      <c r="A129" s="246"/>
    </row>
    <row r="130" spans="1:1" x14ac:dyDescent="0.3">
      <c r="A130" s="246"/>
    </row>
    <row r="131" spans="1:1" x14ac:dyDescent="0.3">
      <c r="A131" s="246"/>
    </row>
    <row r="132" spans="1:1" x14ac:dyDescent="0.3">
      <c r="A132" s="246"/>
    </row>
    <row r="133" spans="1:1" x14ac:dyDescent="0.3">
      <c r="A133" s="246"/>
    </row>
    <row r="134" spans="1:1" x14ac:dyDescent="0.3">
      <c r="A134" s="246"/>
    </row>
    <row r="135" spans="1:1" x14ac:dyDescent="0.3">
      <c r="A135" s="246"/>
    </row>
    <row r="136" spans="1:1" x14ac:dyDescent="0.3">
      <c r="A136" s="246"/>
    </row>
    <row r="137" spans="1:1" x14ac:dyDescent="0.3">
      <c r="A137" s="246"/>
    </row>
    <row r="138" spans="1:1" x14ac:dyDescent="0.3">
      <c r="A138" s="246"/>
    </row>
    <row r="139" spans="1:1" x14ac:dyDescent="0.3">
      <c r="A139" s="246"/>
    </row>
    <row r="140" spans="1:1" x14ac:dyDescent="0.3">
      <c r="A140" s="246"/>
    </row>
    <row r="141" spans="1:1" x14ac:dyDescent="0.3">
      <c r="A141" s="246"/>
    </row>
    <row r="142" spans="1:1" x14ac:dyDescent="0.3">
      <c r="A142" s="246"/>
    </row>
    <row r="143" spans="1:1" x14ac:dyDescent="0.3">
      <c r="A143" s="246"/>
    </row>
    <row r="144" spans="1:1" x14ac:dyDescent="0.3">
      <c r="A144" s="246"/>
    </row>
    <row r="145" spans="1:1" x14ac:dyDescent="0.3">
      <c r="A145" s="246"/>
    </row>
    <row r="146" spans="1:1" x14ac:dyDescent="0.3">
      <c r="A146" s="246"/>
    </row>
    <row r="147" spans="1:1" x14ac:dyDescent="0.3">
      <c r="A147" s="246"/>
    </row>
    <row r="148" spans="1:1" x14ac:dyDescent="0.3">
      <c r="A148" s="246"/>
    </row>
    <row r="149" spans="1:1" x14ac:dyDescent="0.3">
      <c r="A149" s="246"/>
    </row>
    <row r="150" spans="1:1" x14ac:dyDescent="0.3">
      <c r="A150" s="246"/>
    </row>
    <row r="151" spans="1:1" x14ac:dyDescent="0.3">
      <c r="A151" s="246"/>
    </row>
    <row r="152" spans="1:1" x14ac:dyDescent="0.3">
      <c r="A152" s="246"/>
    </row>
    <row r="153" spans="1:1" x14ac:dyDescent="0.3">
      <c r="A153" s="246"/>
    </row>
    <row r="154" spans="1:1" x14ac:dyDescent="0.3">
      <c r="A154" s="246"/>
    </row>
    <row r="155" spans="1:1" x14ac:dyDescent="0.3">
      <c r="A155" s="246"/>
    </row>
    <row r="156" spans="1:1" x14ac:dyDescent="0.3">
      <c r="A156" s="246"/>
    </row>
    <row r="157" spans="1:1" x14ac:dyDescent="0.3">
      <c r="A157" s="246"/>
    </row>
    <row r="158" spans="1:1" x14ac:dyDescent="0.3">
      <c r="A158" s="246"/>
    </row>
    <row r="159" spans="1:1" x14ac:dyDescent="0.3">
      <c r="A159" s="246"/>
    </row>
    <row r="160" spans="1:1" x14ac:dyDescent="0.3">
      <c r="A160" s="246"/>
    </row>
    <row r="161" spans="1:1" x14ac:dyDescent="0.3">
      <c r="A161" s="246"/>
    </row>
    <row r="162" spans="1:1" x14ac:dyDescent="0.3">
      <c r="A162" s="246"/>
    </row>
    <row r="163" spans="1:1" x14ac:dyDescent="0.3">
      <c r="A163" s="246"/>
    </row>
    <row r="164" spans="1:1" x14ac:dyDescent="0.3">
      <c r="A164" s="246"/>
    </row>
    <row r="165" spans="1:1" x14ac:dyDescent="0.3">
      <c r="A165" s="246"/>
    </row>
    <row r="166" spans="1:1" x14ac:dyDescent="0.3">
      <c r="A166" s="246"/>
    </row>
    <row r="167" spans="1:1" x14ac:dyDescent="0.3">
      <c r="A167" s="246"/>
    </row>
    <row r="168" spans="1:1" x14ac:dyDescent="0.3">
      <c r="A168" s="246"/>
    </row>
    <row r="169" spans="1:1" x14ac:dyDescent="0.3">
      <c r="A169" s="246"/>
    </row>
    <row r="170" spans="1:1" x14ac:dyDescent="0.3">
      <c r="A170" s="246"/>
    </row>
    <row r="171" spans="1:1" x14ac:dyDescent="0.3">
      <c r="A171" s="246"/>
    </row>
    <row r="172" spans="1:1" x14ac:dyDescent="0.3">
      <c r="A172" s="246"/>
    </row>
    <row r="173" spans="1:1" x14ac:dyDescent="0.3">
      <c r="A173" s="246"/>
    </row>
    <row r="174" spans="1:1" x14ac:dyDescent="0.3">
      <c r="A174" s="246"/>
    </row>
    <row r="175" spans="1:1" x14ac:dyDescent="0.3">
      <c r="A175" s="246"/>
    </row>
    <row r="176" spans="1:1" x14ac:dyDescent="0.3">
      <c r="A176" s="246"/>
    </row>
    <row r="177" spans="1:1" x14ac:dyDescent="0.3">
      <c r="A177" s="246"/>
    </row>
  </sheetData>
  <sheetProtection algorithmName="SHA-512" hashValue="R2xHaXT9FqgwZcG3LaKNux0jhHtArwBgXn1wtiebuOiLxRFI6kOVRn8lgQcKY+3GLPvSI/G028s+j0TF8GPaVw==" saltValue="o0TNFd8qTq6NT6yQddc2qQ==" spinCount="100000" sheet="1" formatCells="0" formatColumns="0" formatRows="0" insertHyperlinks="0"/>
  <mergeCells count="12">
    <mergeCell ref="I71:J71"/>
    <mergeCell ref="I72:J72"/>
    <mergeCell ref="A1:B1"/>
    <mergeCell ref="A2:B2"/>
    <mergeCell ref="A3:B3"/>
    <mergeCell ref="B67:C67"/>
    <mergeCell ref="B65:C65"/>
    <mergeCell ref="B64:C64"/>
    <mergeCell ref="B66:C66"/>
    <mergeCell ref="A4:B5"/>
    <mergeCell ref="B70:C70"/>
    <mergeCell ref="I70:J70"/>
  </mergeCells>
  <conditionalFormatting sqref="A10:A12 C10:C12 A6:XFD8 A26:XFD26 A43:C46 A47:A49 C47:C49 L1:IV4 A37 A27:C35 C37 E37:IV40 A9:E9 E27:IV35 D64:IV67 A64:B67 A68:E69 A70:B70 D70:E70 K68:IV70 C5:IV5 A13:C14 A101:XFD65536 A73:XFD92 C1:F1 A1:A4 C2:E4 A41 A38:C40 A15 A19:XFD24 D42:IV42 D27:D41 A16:C18 D10:E18 F41:S41 A50:XFD63 T9:IV18 D43:E49 T43:IV49">
    <cfRule type="cellIs" dxfId="16" priority="21" stopIfTrue="1" operator="lessThan">
      <formula>0</formula>
    </cfRule>
  </conditionalFormatting>
  <conditionalFormatting sqref="B10">
    <cfRule type="cellIs" dxfId="15" priority="20" stopIfTrue="1" operator="lessThan">
      <formula>0</formula>
    </cfRule>
  </conditionalFormatting>
  <conditionalFormatting sqref="B11">
    <cfRule type="cellIs" dxfId="14" priority="19" stopIfTrue="1" operator="lessThan">
      <formula>0</formula>
    </cfRule>
  </conditionalFormatting>
  <conditionalFormatting sqref="B12">
    <cfRule type="cellIs" dxfId="13" priority="18" stopIfTrue="1" operator="lessThan">
      <formula>0</formula>
    </cfRule>
  </conditionalFormatting>
  <conditionalFormatting sqref="A25:XFD25">
    <cfRule type="cellIs" dxfId="12" priority="17" stopIfTrue="1" operator="lessThan">
      <formula>0</formula>
    </cfRule>
  </conditionalFormatting>
  <conditionalFormatting sqref="A36:C36 E36:IV36">
    <cfRule type="cellIs" dxfId="11" priority="16" stopIfTrue="1" operator="lessThan">
      <formula>0</formula>
    </cfRule>
  </conditionalFormatting>
  <conditionalFormatting sqref="C42 E42:IV42">
    <cfRule type="cellIs" dxfId="10" priority="15" stopIfTrue="1" operator="lessThan">
      <formula>0</formula>
    </cfRule>
  </conditionalFormatting>
  <conditionalFormatting sqref="B48">
    <cfRule type="cellIs" dxfId="9" priority="13" stopIfTrue="1" operator="lessThan">
      <formula>0</formula>
    </cfRule>
  </conditionalFormatting>
  <conditionalFormatting sqref="C15">
    <cfRule type="cellIs" dxfId="8" priority="11" stopIfTrue="1" operator="lessThan">
      <formula>0</formula>
    </cfRule>
  </conditionalFormatting>
  <conditionalFormatting sqref="B47">
    <cfRule type="cellIs" dxfId="7" priority="14" stopIfTrue="1" operator="lessThan">
      <formula>0</formula>
    </cfRule>
  </conditionalFormatting>
  <conditionalFormatting sqref="B49">
    <cfRule type="cellIs" dxfId="6" priority="12" stopIfTrue="1" operator="lessThan">
      <formula>0</formula>
    </cfRule>
  </conditionalFormatting>
  <conditionalFormatting sqref="B37">
    <cfRule type="cellIs" dxfId="5" priority="9" stopIfTrue="1" operator="lessThan">
      <formula>0</formula>
    </cfRule>
  </conditionalFormatting>
  <conditionalFormatting sqref="B15">
    <cfRule type="cellIs" dxfId="4" priority="5" stopIfTrue="1" operator="lessThan">
      <formula>0</formula>
    </cfRule>
  </conditionalFormatting>
  <conditionalFormatting sqref="B41">
    <cfRule type="cellIs" dxfId="3" priority="4" stopIfTrue="1" operator="lessThan">
      <formula>0</formula>
    </cfRule>
  </conditionalFormatting>
  <conditionalFormatting sqref="A42:B42">
    <cfRule type="cellIs" dxfId="2" priority="3" stopIfTrue="1" operator="lessThan">
      <formula>0</formula>
    </cfRule>
  </conditionalFormatting>
  <conditionalFormatting sqref="F9:S18">
    <cfRule type="cellIs" dxfId="1" priority="2" stopIfTrue="1" operator="lessThan">
      <formula>0</formula>
    </cfRule>
  </conditionalFormatting>
  <conditionalFormatting sqref="F43:S49">
    <cfRule type="cellIs" dxfId="0"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19" ma:contentTypeDescription="Create a new document." ma:contentTypeScope="" ma:versionID="c84cc20c4733f3ab8520a33803c77b9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bdae73e23a82cd27c5c3174c9e9f7e6c"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SharedWithUsers xmlns="4b723ef8-13a0-4266-bb60-818051ee9e88">
      <UserInfo>
        <DisplayName>Karen O'Kane</DisplayName>
        <AccountId>7120</AccountId>
        <AccountType/>
      </UserInfo>
      <UserInfo>
        <DisplayName>Alsu Bairamova</DisplayName>
        <AccountId>8449</AccountId>
        <AccountType/>
      </UserInfo>
      <UserInfo>
        <DisplayName>Tilly Jackson</DisplayName>
        <AccountId>8858</AccountId>
        <AccountType/>
      </UserInfo>
    </SharedWithUser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BFC90C6-7245-479C-9AD8-69007DC6D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0eb3b-898c-4042-856b-66aa47381bc3"/>
    <ds:schemaRef ds:uri="4b723ef8-13a0-4266-bb60-818051ee9e88"/>
    <ds:schemaRef ds:uri="3a9a9d37-81da-4a68-b11c-9463183c0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DBB4F-A7EB-443E-B39F-7640F0485098}">
  <ds:schemaRefs>
    <ds:schemaRef ds:uri="http://schemas.microsoft.com/sharepoint/v3/contenttype/forms"/>
  </ds:schemaRefs>
</ds:datastoreItem>
</file>

<file path=customXml/itemProps3.xml><?xml version="1.0" encoding="utf-8"?>
<ds:datastoreItem xmlns:ds="http://schemas.openxmlformats.org/officeDocument/2006/customXml" ds:itemID="{7BC9A54B-ADFF-45CA-B6C8-76081BF7CD44}">
  <ds:schemaRefs>
    <ds:schemaRef ds:uri="http://purl.org/dc/elements/1.1/"/>
    <ds:schemaRef ds:uri="http://purl.org/dc/terms/"/>
    <ds:schemaRef ds:uri="http://schemas.openxmlformats.org/package/2006/metadata/core-properties"/>
    <ds:schemaRef ds:uri="3a9a9d37-81da-4a68-b11c-9463183c09b8"/>
    <ds:schemaRef ds:uri="http://purl.org/dc/dcmitype/"/>
    <ds:schemaRef ds:uri="http://schemas.microsoft.com/office/2006/documentManagement/types"/>
    <ds:schemaRef ds:uri="http://schemas.microsoft.com/office/2006/metadata/properties"/>
    <ds:schemaRef ds:uri="http://schemas.microsoft.com/office/infopath/2007/PartnerControls"/>
    <ds:schemaRef ds:uri="4b723ef8-13a0-4266-bb60-818051ee9e88"/>
    <ds:schemaRef ds:uri="e3b0eb3b-898c-4042-856b-66aa47381bc3"/>
    <ds:schemaRef ds:uri="http://www.w3.org/XML/1998/namespace"/>
  </ds:schemaRefs>
</ds:datastoreItem>
</file>

<file path=customXml/itemProps4.xml><?xml version="1.0" encoding="utf-8"?>
<ds:datastoreItem xmlns:ds="http://schemas.openxmlformats.org/officeDocument/2006/customXml" ds:itemID="{CBDE4CED-F20A-4369-A435-3C5B9BAEF0BA}">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Info about Council</vt:lpstr>
      <vt:lpstr>Use of Funds Policy</vt:lpstr>
      <vt:lpstr>Petty Cash Record</vt:lpstr>
      <vt:lpstr>Jun 24 Return</vt:lpstr>
      <vt:lpstr>Sep 24 Return</vt:lpstr>
      <vt:lpstr>Dec 24 Return</vt:lpstr>
      <vt:lpstr>Mar 25 Return</vt:lpstr>
      <vt:lpstr>Correct use of Fund Guidance</vt:lpstr>
      <vt:lpstr>Jun 24 Book</vt:lpstr>
      <vt:lpstr>Sep 24 Book</vt:lpstr>
      <vt:lpstr>Dec 24 Book</vt:lpstr>
      <vt:lpstr>Mar 25 Book</vt:lpstr>
      <vt:lpstr>Restricted Income Guidance</vt:lpstr>
      <vt:lpstr>Jun 24 Restricted</vt:lpstr>
      <vt:lpstr>Sep 24 Restricted</vt:lpstr>
      <vt:lpstr>Dec 24 Restricted</vt:lpstr>
      <vt:lpstr>Mar 25 Restricted</vt:lpstr>
      <vt:lpstr>Jun 24 Report</vt:lpstr>
      <vt:lpstr>Sep 24 Report</vt:lpstr>
      <vt:lpstr>Dec 24 Report</vt:lpstr>
      <vt:lpstr>Mar 25 Report</vt:lpstr>
      <vt:lpstr>CC Info</vt:lpstr>
      <vt:lpstr>CentralCouncils</vt:lpstr>
      <vt:lpstr>'Info about Council'!Print_Area</vt:lpstr>
      <vt:lpstr>'Jun 24 Return'!Print_Area</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Qubra Bibi</cp:lastModifiedBy>
  <cp:lastPrinted>2017-03-14T15:47:10Z</cp:lastPrinted>
  <dcterms:created xsi:type="dcterms:W3CDTF">2007-03-31T10:55:33Z</dcterms:created>
  <dcterms:modified xsi:type="dcterms:W3CDTF">2024-07-23T10:59:34Z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UID">
    <vt:lpwstr>962cc15c-f0fa-42c7-bd4e-6b6c967e4360</vt:lpwstr>
  </property>
  <property fmtid="{D5CDD505-2E9C-101B-9397-08002B2CF9AE}" pid="3" name="Order">
    <vt:lpwstr>8391400.00000000</vt:lpwstr>
  </property>
  <property fmtid="{D5CDD505-2E9C-101B-9397-08002B2CF9AE}" pid="4" name="ContentTypeId">
    <vt:lpwstr>0x010100689208B4CFE45D45994A301009136401</vt:lpwstr>
  </property>
  <property fmtid="{D5CDD505-2E9C-101B-9397-08002B2CF9AE}" pid="5" name="display_urn:schemas-microsoft-com:office:office#SharedWithUsers">
    <vt:lpwstr>Karen O'Kane;Alsu Bairamova;Tilly Jackson</vt:lpwstr>
  </property>
  <property fmtid="{D5CDD505-2E9C-101B-9397-08002B2CF9AE}" pid="6" name="SharedWithUsers">
    <vt:lpwstr>7120;#Karen O'Kane;#8449;#Alsu Bairamova;#8858;#Tilly Jackson</vt:lpwstr>
  </property>
  <property fmtid="{D5CDD505-2E9C-101B-9397-08002B2CF9AE}" pid="7" name="MediaServiceImageTags">
    <vt:lpwstr/>
  </property>
</Properties>
</file>