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omments2.xml" ContentType="application/vnd.openxmlformats-officedocument.spreadsheetml.comments+xml"/>
  <Override PartName="/xl/printerSettings/printerSettings4.bin" ContentType="application/vnd.openxmlformats-officedocument.spreadsheetml.printerSettings"/>
  <Override PartName="/xl/drawings/drawing3.xml" ContentType="application/vnd.openxmlformats-officedocument.drawing+xml"/>
  <Override PartName="/xl/printerSettings/printerSettings5.bin" ContentType="application/vnd.openxmlformats-officedocument.spreadsheetml.printerSettings"/>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5-2026/Conference/Electronic/"/>
    </mc:Choice>
  </mc:AlternateContent>
  <xr:revisionPtr revIDLastSave="105" documentId="8_{C579F566-8130-4F63-BFEB-0B1D8FC255AC}" xr6:coauthVersionLast="47" xr6:coauthVersionMax="47" xr10:uidLastSave="{C3AD19D8-903C-45E0-AFF4-531B164528C4}"/>
  <bookViews>
    <workbookView xWindow="28680" yWindow="-120" windowWidth="29040" windowHeight="15720" activeTab="1" xr2:uid="{85F16E43-C8F3-4533-AE9B-D5D9BC9D569D}"/>
  </bookViews>
  <sheets>
    <sheet name="Guidance Notes" sheetId="4" r:id="rId1"/>
    <sheet name="Quarterly Return" sheetId="1" r:id="rId2"/>
    <sheet name="Restricted Return" sheetId="2" r:id="rId3"/>
    <sheet name="Petty Cash Record" sheetId="3" r:id="rId4"/>
    <sheet name="Gift Aid Claim Form " sheetId="5" r:id="rId5"/>
    <sheet name="What's Changed" sheetId="6" r:id="rId6"/>
    <sheet name="Being a Treasurer" sheetId="7" r:id="rId7"/>
    <sheet name="SVP Guidelines" sheetId="8" r:id="rId8"/>
    <sheet name="How To" sheetId="9" r:id="rId9"/>
    <sheet name="FAQs" sheetId="10" r:id="rId10"/>
    <sheet name="GA Claim Form Instructions" sheetId="11" r:id="rId11"/>
    <sheet name="GA Instructions" sheetId="12" r:id="rId12"/>
    <sheet name="GA Declaration Form" sheetId="13" r:id="rId13"/>
    <sheet name="GAD for Sponsored Events " sheetId="14" r:id="rId14"/>
    <sheet name="Correct use of Fund Guidance" sheetId="15" r:id="rId15"/>
    <sheet name="Restricted Income Guidance" sheetId="16" r:id="rId16"/>
    <sheet name="Finance Policy Gift Aid" sheetId="17" r:id="rId17"/>
    <sheet name="Finance Policy Banking Procedur" sheetId="18" r:id="rId18"/>
    <sheet name="Finance Policy Use of Funds" sheetId="19" r:id="rId19"/>
  </sheets>
  <externalReferences>
    <externalReference r:id="rId20"/>
  </externalReferences>
  <definedNames>
    <definedName name="Bank_ReconciliationDec17">'[1]Dec 25 Book'!#REF!</definedName>
    <definedName name="Bank_ReconciliationMar18">'[1]Mar 26 Book'!#REF!</definedName>
    <definedName name="CentralCouncils">'[1]CC Info'!$A$3:$A$25</definedName>
    <definedName name="INCOME_Dec17">'[1]Dec 25 Book'!#REF!</definedName>
    <definedName name="INCOME_Mar18">'[1]Mar 26 Book'!#REF!</definedName>
    <definedName name="_xlnm.Print_Area" localSheetId="1">'Quarterly Return'!$A$1:$L$71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5" l="1"/>
  <c r="N27" i="5"/>
  <c r="O26" i="5"/>
  <c r="N26" i="5"/>
  <c r="O25" i="5"/>
  <c r="N25" i="5"/>
  <c r="O24" i="5"/>
  <c r="N24" i="5"/>
  <c r="O23" i="5"/>
  <c r="N23" i="5"/>
  <c r="K20" i="5"/>
  <c r="E7" i="3"/>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104" i="3" s="1"/>
  <c r="E105" i="3" s="1"/>
  <c r="E106" i="3" s="1"/>
  <c r="E107" i="3" s="1"/>
  <c r="E108" i="3" s="1"/>
  <c r="E109" i="3" s="1"/>
  <c r="E110" i="3" s="1"/>
  <c r="E111" i="3" s="1"/>
  <c r="E112" i="3" s="1"/>
  <c r="E113" i="3" s="1"/>
  <c r="E114" i="3" s="1"/>
  <c r="E115" i="3" s="1"/>
  <c r="E116" i="3" s="1"/>
  <c r="E117" i="3" s="1"/>
  <c r="E118" i="3" s="1"/>
  <c r="E119" i="3" s="1"/>
  <c r="E120" i="3" s="1"/>
  <c r="E121" i="3" s="1"/>
  <c r="E122" i="3" s="1"/>
  <c r="E123" i="3" s="1"/>
  <c r="E124" i="3" s="1"/>
  <c r="E125" i="3" s="1"/>
  <c r="E126" i="3" s="1"/>
  <c r="E127" i="3" s="1"/>
  <c r="E128" i="3" s="1"/>
  <c r="E129" i="3" s="1"/>
  <c r="E130" i="3" s="1"/>
  <c r="E131" i="3" s="1"/>
  <c r="E132" i="3" s="1"/>
  <c r="E133" i="3" s="1"/>
  <c r="E134" i="3" s="1"/>
  <c r="E135" i="3" s="1"/>
  <c r="E136" i="3" s="1"/>
  <c r="E137" i="3" s="1"/>
  <c r="E138" i="3" s="1"/>
  <c r="E139" i="3" s="1"/>
  <c r="E140" i="3" s="1"/>
  <c r="E141" i="3" s="1"/>
  <c r="E142" i="3" s="1"/>
  <c r="E143" i="3" s="1"/>
  <c r="E144" i="3" s="1"/>
  <c r="E145" i="3" s="1"/>
  <c r="E146" i="3" s="1"/>
  <c r="E147" i="3" s="1"/>
  <c r="E148" i="3" s="1"/>
  <c r="E149" i="3" s="1"/>
  <c r="E150" i="3" s="1"/>
  <c r="E151" i="3" s="1"/>
  <c r="E152" i="3" s="1"/>
  <c r="E153" i="3" s="1"/>
  <c r="E154" i="3" s="1"/>
  <c r="E155" i="3" s="1"/>
  <c r="E156" i="3" s="1"/>
  <c r="E157" i="3" s="1"/>
  <c r="E158" i="3" s="1"/>
  <c r="E159" i="3" s="1"/>
  <c r="E160" i="3" s="1"/>
  <c r="E161" i="3" s="1"/>
  <c r="E162" i="3" s="1"/>
  <c r="E163" i="3" s="1"/>
  <c r="E164" i="3" s="1"/>
  <c r="E165" i="3" s="1"/>
  <c r="E166" i="3" s="1"/>
  <c r="E167" i="3" s="1"/>
  <c r="E168" i="3" s="1"/>
  <c r="E169" i="3" s="1"/>
  <c r="E170" i="3" s="1"/>
  <c r="E171" i="3" s="1"/>
  <c r="E172" i="3" s="1"/>
  <c r="E173" i="3" s="1"/>
  <c r="E174" i="3" s="1"/>
  <c r="E175" i="3" s="1"/>
  <c r="E176" i="3" s="1"/>
  <c r="E177" i="3" s="1"/>
  <c r="F66" i="2"/>
  <c r="F65" i="2"/>
  <c r="D65" i="2"/>
  <c r="C65" i="2"/>
  <c r="C66" i="2" s="1"/>
  <c r="G64" i="2"/>
  <c r="G63" i="2"/>
  <c r="G62" i="2"/>
  <c r="G61" i="2"/>
  <c r="G60" i="2"/>
  <c r="G65" i="2" s="1"/>
  <c r="C54" i="2"/>
  <c r="C21" i="2"/>
  <c r="D21" i="2" s="1"/>
  <c r="C25" i="2" l="1"/>
  <c r="C56" i="2" l="1"/>
  <c r="G66" i="2" s="1"/>
  <c r="D66" i="2"/>
  <c r="E59" i="1" l="1"/>
  <c r="E58" i="1"/>
  <c r="E57" i="1"/>
  <c r="E56" i="1"/>
  <c r="L53" i="1"/>
  <c r="E47" i="1"/>
  <c r="E46" i="1"/>
  <c r="E44" i="1"/>
  <c r="K42" i="1"/>
  <c r="D61" i="1"/>
  <c r="E30" i="1"/>
  <c r="E29" i="1"/>
  <c r="C27" i="1"/>
  <c r="E26" i="1"/>
  <c r="E19" i="1"/>
  <c r="E18" i="1"/>
  <c r="E17" i="1"/>
  <c r="C20" i="1"/>
  <c r="G22" i="1" l="1"/>
  <c r="K22" i="1" s="1"/>
  <c r="D31" i="1"/>
  <c r="D63" i="1" s="1"/>
  <c r="G21" i="1"/>
  <c r="K21" i="1" s="1"/>
  <c r="K34" i="1" l="1"/>
  <c r="K36" i="1" s="1"/>
  <c r="L42" i="1" s="1"/>
  <c r="K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Qubra Bibi</author>
    <author>Clare Wood</author>
  </authors>
  <commentList>
    <comment ref="I22" authorId="0" shapeId="0" xr:uid="{AB41146F-7274-4EF5-99CC-098C9D156966}">
      <text>
        <r>
          <rPr>
            <b/>
            <sz val="9"/>
            <color indexed="81"/>
            <rFont val="Tahoma"/>
            <family val="2"/>
          </rPr>
          <t>ADD YOUR CENTRAL COUNCIL PERCENTAGE HERE</t>
        </r>
      </text>
    </comment>
    <comment ref="C52" authorId="1" shapeId="0" xr:uid="{58BEA46A-903E-4A94-91AB-7A255FFAC925}">
      <text>
        <r>
          <rPr>
            <b/>
            <sz val="9"/>
            <color indexed="81"/>
            <rFont val="Tahoma"/>
            <family val="2"/>
          </rPr>
          <t xml:space="preserve">Normally the March 2025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72E9F601-4145-444B-BE14-74D42C039CFF}">
      <text>
        <r>
          <rPr>
            <b/>
            <sz val="8"/>
            <color indexed="81"/>
            <rFont val="Tahoma"/>
            <family val="2"/>
          </rPr>
          <t>enter brought forward balance from Mar 2025</t>
        </r>
        <r>
          <rPr>
            <sz val="8"/>
            <color indexed="81"/>
            <rFont val="Tahoma"/>
            <family val="2"/>
          </rPr>
          <t xml:space="preserve">
</t>
        </r>
      </text>
    </comment>
  </commentList>
</comments>
</file>

<file path=xl/sharedStrings.xml><?xml version="1.0" encoding="utf-8"?>
<sst xmlns="http://schemas.openxmlformats.org/spreadsheetml/2006/main" count="727" uniqueCount="620">
  <si>
    <r>
      <rPr>
        <b/>
        <sz val="14"/>
        <rFont val="Calibri"/>
        <family val="2"/>
      </rPr>
      <t>CONFIRMATION:</t>
    </r>
    <r>
      <rPr>
        <sz val="14"/>
        <rFont val="Calibri"/>
        <family val="2"/>
      </rPr>
      <t xml:space="preserve">       </t>
    </r>
    <r>
      <rPr>
        <b/>
        <sz val="14"/>
        <rFont val="Calibri"/>
        <family val="2"/>
      </rPr>
      <t xml:space="preserve">We certify that this return shows the total income received by the Conference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</si>
  <si>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t>Treasurer's name:</t>
  </si>
  <si>
    <t>Sign/Enter name:</t>
  </si>
  <si>
    <t>Date:</t>
  </si>
  <si>
    <t>President's name:</t>
  </si>
  <si>
    <t>Balance brought forward from previous return (A)</t>
  </si>
  <si>
    <r>
      <t>Please ensure that this balance agrees with the previous return</t>
    </r>
    <r>
      <rPr>
        <b/>
        <sz val="12"/>
        <rFont val="Calibri"/>
        <family val="2"/>
      </rPr>
      <t xml:space="preserve"> (F)  </t>
    </r>
    <r>
      <rPr>
        <b/>
        <i/>
        <sz val="12"/>
        <rFont val="Calibri"/>
        <family val="2"/>
      </rPr>
      <t xml:space="preserve">and make any changes under income or expenditure using the book tab. </t>
    </r>
  </si>
  <si>
    <t>CONFERENCE DETAILS</t>
  </si>
  <si>
    <t>UNRESTRICTED INCOME (must be shown gross)</t>
  </si>
  <si>
    <t>Date Quarter ends :</t>
  </si>
  <si>
    <t>Members' donations</t>
  </si>
  <si>
    <t>Conference Number:</t>
  </si>
  <si>
    <t>Non-member donations</t>
  </si>
  <si>
    <t>Conference Name :</t>
  </si>
  <si>
    <t>Church collections</t>
  </si>
  <si>
    <t>DC Area :</t>
  </si>
  <si>
    <t>Gift Aid refunds (not donation itself)</t>
  </si>
  <si>
    <t>CC Area :</t>
  </si>
  <si>
    <t>Fundraising income &amp; grants</t>
  </si>
  <si>
    <t>Specify:</t>
  </si>
  <si>
    <t>Other income</t>
  </si>
  <si>
    <r>
      <rPr>
        <b/>
        <sz val="14"/>
        <rFont val="Calibri"/>
        <family val="2"/>
      </rPr>
      <t xml:space="preserve">LESS </t>
    </r>
    <r>
      <rPr>
        <sz val="14"/>
        <rFont val="Calibri"/>
        <family val="2"/>
      </rPr>
      <t>Fundraising expenses</t>
    </r>
  </si>
  <si>
    <r>
      <rPr>
        <b/>
        <sz val="9"/>
        <rFont val="Calibri"/>
        <family val="2"/>
      </rPr>
      <t>Deduct</t>
    </r>
    <r>
      <rPr>
        <sz val="9"/>
        <rFont val="Calibri"/>
        <family val="2"/>
      </rPr>
      <t xml:space="preserve"> and specify:</t>
    </r>
  </si>
  <si>
    <t>SUBTOTAL UNRESTRICTED INCOME    (B)</t>
  </si>
  <si>
    <t>(C) Calculation of SVP Support payments</t>
  </si>
  <si>
    <r>
      <t>Income at</t>
    </r>
    <r>
      <rPr>
        <b/>
        <sz val="14"/>
        <rFont val="Calibri"/>
        <family val="2"/>
      </rPr>
      <t xml:space="preserve"> (B)            </t>
    </r>
  </si>
  <si>
    <t>x</t>
  </si>
  <si>
    <t xml:space="preserve"> =</t>
  </si>
  <si>
    <t>National Society</t>
  </si>
  <si>
    <t>RESTRICTED INCOME (must be shown gross)</t>
  </si>
  <si>
    <t>Quarterly Conference Contribution</t>
  </si>
  <si>
    <t>National Raffle income</t>
  </si>
  <si>
    <t>Transfer from Conference Centralised NatWest A/C:</t>
  </si>
  <si>
    <t>Raffle Distribution</t>
  </si>
  <si>
    <t>National Fundraising initiatives</t>
  </si>
  <si>
    <t>(Coffee morning, Cash4Coins, etc)</t>
  </si>
  <si>
    <t>Restricted income</t>
  </si>
  <si>
    <t xml:space="preserve">RESTRICTED INCOME RETURN MUST BE COMPLETED SUMMARISING EACH RESTRICTION AND SUBMITTED WITH MAIN RETURN ALONG WITH BACKING DOCUMENTS DEMONSTRATING THE RESTRICTION.  </t>
  </si>
  <si>
    <t>INCOME FROM OTHER PARTS OF THE SOCIETY</t>
  </si>
  <si>
    <t>Legacies received via National Office</t>
  </si>
  <si>
    <t>(Name of deceased)</t>
  </si>
  <si>
    <t>Funds from other parts of the Society (Internal society income ONLY)</t>
  </si>
  <si>
    <t>(Name of CC/DC/ Conf/Other &amp; purpose)</t>
  </si>
  <si>
    <t>TOTAL INCOME -   (B) to 2002</t>
  </si>
  <si>
    <t xml:space="preserve">(D) </t>
  </si>
  <si>
    <t>EXPENDITURE</t>
  </si>
  <si>
    <t>Bank reconciliation</t>
  </si>
  <si>
    <t>COST OF VISITS &amp; MATERIAL ASSISTANCE TO BENEFICIARIES</t>
  </si>
  <si>
    <r>
      <t xml:space="preserve">Closing balance as per box </t>
    </r>
    <r>
      <rPr>
        <b/>
        <sz val="13"/>
        <rFont val="Calibri"/>
        <family val="2"/>
      </rPr>
      <t>(F)</t>
    </r>
    <r>
      <rPr>
        <sz val="13"/>
        <rFont val="Calibri"/>
        <family val="2"/>
      </rPr>
      <t xml:space="preserve"> below </t>
    </r>
  </si>
  <si>
    <t>Material assistance to families</t>
  </si>
  <si>
    <r>
      <rPr>
        <b/>
        <sz val="14"/>
        <rFont val="Calibri"/>
        <family val="2"/>
      </rPr>
      <t>LESS</t>
    </r>
    <r>
      <rPr>
        <sz val="14"/>
        <rFont val="Calibri"/>
        <family val="2"/>
      </rPr>
      <t xml:space="preserve"> Cash in hand at quarter end (counted)</t>
    </r>
  </si>
  <si>
    <t>(negative)</t>
  </si>
  <si>
    <t>Elderly - own home</t>
  </si>
  <si>
    <t>Bank funds at end of quarter</t>
  </si>
  <si>
    <t xml:space="preserve">     (G)</t>
  </si>
  <si>
    <t>Elderly - residential/nursing homes</t>
  </si>
  <si>
    <t>People in hospitals</t>
  </si>
  <si>
    <t>This reconciles with the bank statement as follows:</t>
  </si>
  <si>
    <t>Homeless</t>
  </si>
  <si>
    <t>Bank balance at end of quarter per NATWEST account</t>
  </si>
  <si>
    <t>Refugees/Asylum seekers/ migrants</t>
  </si>
  <si>
    <r>
      <rPr>
        <b/>
        <sz val="10.5"/>
        <rFont val="Calibri"/>
        <family val="2"/>
      </rPr>
      <t>LESS</t>
    </r>
    <r>
      <rPr>
        <sz val="10.5"/>
        <rFont val="Calibri"/>
        <family val="2"/>
      </rPr>
      <t xml:space="preserve"> cheques/credit card expense, not on bank statements</t>
    </r>
  </si>
  <si>
    <t>(I)</t>
  </si>
  <si>
    <t>(enter negative)</t>
  </si>
  <si>
    <t>People with mental health issues</t>
  </si>
  <si>
    <r>
      <rPr>
        <b/>
        <sz val="14"/>
        <rFont val="Calibri"/>
        <family val="2"/>
      </rPr>
      <t>ADD</t>
    </r>
    <r>
      <rPr>
        <sz val="14"/>
        <rFont val="Calibri"/>
        <family val="2"/>
      </rPr>
      <t xml:space="preserve"> funds banked, not on bank statements</t>
    </r>
  </si>
  <si>
    <t>Offenders/Ex Offender local activities</t>
  </si>
  <si>
    <t>Balance - (should equal (G) above)</t>
  </si>
  <si>
    <t>(H)</t>
  </si>
  <si>
    <t>Travellers (Gypsy, Roma etc)</t>
  </si>
  <si>
    <t>Check (G)=(H)</t>
  </si>
  <si>
    <t>Others in need</t>
  </si>
  <si>
    <t>OTHER LOCAL COSTS</t>
  </si>
  <si>
    <t>Administration and members' expenses</t>
  </si>
  <si>
    <t>Local spiritual development/ members training</t>
  </si>
  <si>
    <t>Mass Stipends</t>
  </si>
  <si>
    <t>ADD uncleared cheques this quarter</t>
  </si>
  <si>
    <t>Local youth development (not internal)</t>
  </si>
  <si>
    <t>Cheque Number</t>
  </si>
  <si>
    <t>Amount</t>
  </si>
  <si>
    <t>Date Issued</t>
  </si>
  <si>
    <t>Category entered against</t>
  </si>
  <si>
    <t>PAYMENTS TO OTHER PARTS OF THE SOCIETY</t>
  </si>
  <si>
    <r>
      <t xml:space="preserve">SVP Support Payments </t>
    </r>
    <r>
      <rPr>
        <b/>
        <sz val="14"/>
        <rFont val="Calibri"/>
        <family val="2"/>
      </rPr>
      <t>paid</t>
    </r>
    <r>
      <rPr>
        <sz val="14"/>
        <rFont val="Calibri"/>
        <family val="2"/>
      </rPr>
      <t xml:space="preserve"> in quarter</t>
    </r>
  </si>
  <si>
    <t>National Raffle paid over</t>
  </si>
  <si>
    <t>Disaster Fund</t>
  </si>
  <si>
    <t>Total = (I)</t>
  </si>
  <si>
    <t>Twinning - Twin payments</t>
  </si>
  <si>
    <t>Please show twin payments separately from other Twinning (5005)</t>
  </si>
  <si>
    <t>Twinning  - projects and other payments</t>
  </si>
  <si>
    <t>Special Funds &amp; David Young</t>
  </si>
  <si>
    <t>(Name of special fund - Young Mums, Holiday Fund, etc)</t>
  </si>
  <si>
    <t>Payments to SVP Conf's/Councils</t>
  </si>
  <si>
    <t>(Name of CC/DC/Conf &amp; purpose)</t>
  </si>
  <si>
    <t>Payments to National Office/CSPs/SVP Projects &amp; Camps</t>
  </si>
  <si>
    <t>(Name of project &amp; purpose)</t>
  </si>
  <si>
    <t>TOTAL EXPENDITURE</t>
  </si>
  <si>
    <t>(E)</t>
  </si>
  <si>
    <t>Space for comments:</t>
  </si>
  <si>
    <t>Balance carried forward to next return   (F)</t>
  </si>
  <si>
    <t xml:space="preserve">= (A) + (D) - (E) </t>
  </si>
  <si>
    <t>Treasurer's Details.  Address:</t>
  </si>
  <si>
    <t>Email:</t>
  </si>
  <si>
    <t>Phone:</t>
  </si>
  <si>
    <t>CC/DC</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</si>
  <si>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</si>
  <si>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Examples of restricted income</t>
  </si>
  <si>
    <t>Examples of income that is NOT restricted</t>
  </si>
  <si>
    <t>Church collection when announced in advance all funds raised will go to the Sudan Appeal.</t>
  </si>
  <si>
    <t>A regular church collection for the use of the Council/Conference.</t>
  </si>
  <si>
    <t>Donation from a parishoner who asks you spend it on helping young people.</t>
  </si>
  <si>
    <t>Surplus money that the Conference decides to use on helping young people.</t>
  </si>
  <si>
    <t>A donation from a local business to fund a Christmas Party for people in need.</t>
  </si>
  <si>
    <t>Donations received in lieu of flowers for a funeral that you later decide to use to fund a Christmas party for people in need.</t>
  </si>
  <si>
    <t>Balance of restricted funds brought forward from previous return</t>
  </si>
  <si>
    <t>Received from (name of donor/event)</t>
  </si>
  <si>
    <t>Restriction instructions received from donor/as guaranteed to donor in fundraising materials</t>
  </si>
  <si>
    <t>Backing documents kept &amp; available? (YES/ If no, explain)</t>
  </si>
  <si>
    <t>Gift Aid refunds on restricted donations</t>
  </si>
  <si>
    <t>SUBTOTAL EXTERNAL RESTRICTED INCOME</t>
  </si>
  <si>
    <t>[Should agree to Restricted Income (1010) per return]</t>
  </si>
  <si>
    <t>Name of deceased:</t>
  </si>
  <si>
    <t>Restriction instructions received per legacy</t>
  </si>
  <si>
    <t>Restricted legacies received via National Office</t>
  </si>
  <si>
    <t>TOTAL RESTRICTED INCOME</t>
  </si>
  <si>
    <t>Spent out of income received from (donor/event/legacy)</t>
  </si>
  <si>
    <t>Details of how the funds were spent in line with the restrictions in place</t>
  </si>
  <si>
    <t>RESTRICTED EXPENDITURE</t>
  </si>
  <si>
    <t>COST OF VISITS &amp; MATERIAL ASSISTANCE</t>
  </si>
  <si>
    <t>Mass stipends</t>
  </si>
  <si>
    <t>Twinning  - Twin payments</t>
  </si>
  <si>
    <t>TOTAL RESTRICTED EXPENDITURE</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</si>
  <si>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</si>
  <si>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Balance of restricted funds carried forward to next return</t>
  </si>
  <si>
    <t>Summary of restricted fund balances:</t>
  </si>
  <si>
    <t>Restriction in place</t>
  </si>
  <si>
    <t>Brought forward</t>
  </si>
  <si>
    <t>Income</t>
  </si>
  <si>
    <t>Expenditure</t>
  </si>
  <si>
    <t>Carried forward</t>
  </si>
  <si>
    <t>When will the balance be spent?</t>
  </si>
  <si>
    <t>Total restricted funds</t>
  </si>
  <si>
    <t>Check [Totals should agree to return above]</t>
  </si>
  <si>
    <t>CONFERENCE/COUNCIL DETAILS</t>
  </si>
  <si>
    <t xml:space="preserve">PETTY CASH NEEDS ITS OWN RECORD. </t>
  </si>
  <si>
    <t xml:space="preserve">RECORD INCOME &amp; EXPENDITURE IN SUFFICIENT DETAILS FOR SOMEONE ELSE TO BE ABLE TO FOLLOW AND COMPLETE A FINANCE RETURN. </t>
  </si>
  <si>
    <t>ALWAYS KEEP A RUNNING BALANCE AND REGULARLY AGREE TO CASH HELD</t>
  </si>
  <si>
    <t xml:space="preserve">NOTE: TRANSACTIONS ENTERED WILL NOT AUTOMATICALLY POPULATE ON THE RETURN AND WILL NEED TO BE ADDED TO THE BOOK TAB </t>
  </si>
  <si>
    <t>Date</t>
  </si>
  <si>
    <t>Detail</t>
  </si>
  <si>
    <t>Expense</t>
  </si>
  <si>
    <t>Balance</t>
  </si>
  <si>
    <t>Brought Forward Cash Balance</t>
  </si>
  <si>
    <t xml:space="preserve">Click the below links to take you to the required guidance notes or scroll to the end of the workbook. </t>
  </si>
  <si>
    <t>-</t>
  </si>
  <si>
    <t>What's Changed</t>
  </si>
  <si>
    <t>Being A Treasurer</t>
  </si>
  <si>
    <t>SVP Guidelines</t>
  </si>
  <si>
    <t>FAQs</t>
  </si>
  <si>
    <t>Gift Aid Instructions</t>
  </si>
  <si>
    <t>Gift Aid Claim Form Instructions</t>
  </si>
  <si>
    <t>Gift Aid Declaration Form</t>
  </si>
  <si>
    <t>Gift Aid Declaration for Sponsored Events</t>
  </si>
  <si>
    <t>Correct Use of Funds Guidance</t>
  </si>
  <si>
    <t>Restricted Income Guidance</t>
  </si>
  <si>
    <t>Finance Policy - Gift Aid</t>
  </si>
  <si>
    <t>Finance Policy - Banking Procedure</t>
  </si>
  <si>
    <t>Finance Policy - Use Of Funds</t>
  </si>
  <si>
    <t>Click here to access the                                                            from the SVP website.</t>
  </si>
  <si>
    <t>GET IT RIGHT THE FIRST TIME - HOW TO COMPLETE THIS SCHEDULE</t>
  </si>
  <si>
    <t>* Don't change the layout of the schedule or change the name of the worksheet.</t>
  </si>
  <si>
    <t>Click here to see Gift Aid Instructions</t>
  </si>
  <si>
    <t>* If any section isn't applicable leave it blank. Don't enter N/A or Nil.</t>
  </si>
  <si>
    <t>Click here to see GA claim form Instructions</t>
  </si>
  <si>
    <t xml:space="preserve">* Don't include blank spaces or other characters at the start or end of boxes.  </t>
  </si>
  <si>
    <t>* Don't leave a blank row between donations.</t>
  </si>
  <si>
    <t>* Enter the house name or number and the postcode of all donors that live in the UK. For donors living abroad, enter their address and put X in the 'Postcode' column.</t>
  </si>
  <si>
    <t>* Stay within the maximum of 1,000 rows of donations.</t>
  </si>
  <si>
    <t>* Aggregated donations are donations under £20 from different people totalling less than £1000 per line. When you add together donations from the same donor, you must leave the aggregated donations column blank.</t>
  </si>
  <si>
    <t>* For sponsored events enter the participant's name and address, the date collected, and the total amount raised. Don't include any donations over £500 – these must be shown separately as normal Gift Aid donations.</t>
  </si>
  <si>
    <t>Fig.1 shows an example of how to complete the schedule.</t>
  </si>
  <si>
    <t>Fig.1
Examples</t>
  </si>
  <si>
    <r>
      <t xml:space="preserve">Title
</t>
    </r>
    <r>
      <rPr>
        <sz val="11"/>
        <color rgb="FF000000"/>
        <rFont val="Arial2"/>
      </rPr>
      <t>up to 4 characters</t>
    </r>
  </si>
  <si>
    <r>
      <t xml:space="preserve">First name or initial
</t>
    </r>
    <r>
      <rPr>
        <sz val="11"/>
        <color rgb="FF000000"/>
        <rFont val="Arial2"/>
      </rPr>
      <t>up to 35 characters with no spaces, or just enter an initial</t>
    </r>
  </si>
  <si>
    <r>
      <t xml:space="preserve">Last name
</t>
    </r>
    <r>
      <rPr>
        <sz val="11"/>
        <color rgb="FF000000"/>
        <rFont val="Arial2"/>
      </rPr>
      <t>up to 35 characters</t>
    </r>
  </si>
  <si>
    <r>
      <t xml:space="preserve">House name or number
</t>
    </r>
    <r>
      <rPr>
        <sz val="11"/>
        <color rgb="FF000000"/>
        <rFont val="Arial2"/>
      </rPr>
      <t>up to 40 characters</t>
    </r>
  </si>
  <si>
    <r>
      <t xml:space="preserve">Postcode
</t>
    </r>
    <r>
      <rPr>
        <sz val="11"/>
        <color rgb="FF000000"/>
        <rFont val="Arial2"/>
      </rPr>
      <t xml:space="preserve"> </t>
    </r>
    <r>
      <rPr>
        <sz val="11"/>
        <color rgb="FF000000"/>
        <rFont val="Arial2"/>
      </rPr>
      <t>UPPER CASE and include a space</t>
    </r>
  </si>
  <si>
    <r>
      <t xml:space="preserve">Aggregated donations
</t>
    </r>
    <r>
      <rPr>
        <sz val="11"/>
        <color rgb="FF000000"/>
        <rFont val="Arial2"/>
      </rPr>
      <t>a simple description up to 35 characters - DON'T enter Yes or Not Applicable.</t>
    </r>
  </si>
  <si>
    <r>
      <t xml:space="preserve"> </t>
    </r>
    <r>
      <rPr>
        <b/>
        <sz val="11"/>
        <color rgb="FF000000"/>
        <rFont val="Arial2"/>
      </rPr>
      <t xml:space="preserve">Sponsored event
</t>
    </r>
    <r>
      <rPr>
        <sz val="11"/>
        <color rgb="FF000000"/>
        <rFont val="Arial2"/>
      </rPr>
      <t>enter Yes or leave blank</t>
    </r>
  </si>
  <si>
    <r>
      <t xml:space="preserve"> </t>
    </r>
    <r>
      <rPr>
        <b/>
        <sz val="11"/>
        <color rgb="FF000000"/>
        <rFont val="Arial2"/>
      </rPr>
      <t>Donation date</t>
    </r>
    <r>
      <rPr>
        <b/>
        <sz val="11"/>
        <color rgb="FF000000"/>
        <rFont val="Arial2"/>
      </rPr>
      <t xml:space="preserve">
</t>
    </r>
    <r>
      <rPr>
        <sz val="11"/>
        <color rgb="FF000000"/>
        <rFont val="Arial2"/>
      </rPr>
      <t>(DD/MM/YY)
DON'T use hyphens or full stops</t>
    </r>
  </si>
  <si>
    <r>
      <t xml:space="preserve">Amount
</t>
    </r>
    <r>
      <rPr>
        <sz val="11"/>
        <color rgb="FF000000"/>
        <rFont val="Arial2"/>
      </rPr>
      <t>DON'T use a £ sign</t>
    </r>
  </si>
  <si>
    <t>Prof</t>
  </si>
  <si>
    <t>Henry</t>
  </si>
  <si>
    <t>House Martin</t>
  </si>
  <si>
    <t>152A</t>
  </si>
  <si>
    <t>M99 2QD</t>
  </si>
  <si>
    <t>Mr</t>
  </si>
  <si>
    <t>John</t>
  </si>
  <si>
    <t>Smith</t>
  </si>
  <si>
    <t>100 Champs Elysees, Paris</t>
  </si>
  <si>
    <t>X</t>
  </si>
  <si>
    <t>One off Gift Aid donations</t>
  </si>
  <si>
    <t>Conference Name:</t>
  </si>
  <si>
    <t>Miss</t>
  </si>
  <si>
    <t>B</t>
  </si>
  <si>
    <t>Chaudry</t>
  </si>
  <si>
    <t>21</t>
  </si>
  <si>
    <t>L43 4FB</t>
  </si>
  <si>
    <t>Yes</t>
  </si>
  <si>
    <t>Select</t>
  </si>
  <si>
    <r>
      <t xml:space="preserve">Please complete and email the Gift Aid claim form, scanned declarations and envelopes to </t>
    </r>
    <r>
      <rPr>
        <b/>
        <u/>
        <sz val="14"/>
        <color indexed="8"/>
        <rFont val="Calibri"/>
        <family val="2"/>
        <scheme val="minor"/>
      </rPr>
      <t xml:space="preserve">quarterlyreturn@svp.org.uk </t>
    </r>
    <r>
      <rPr>
        <b/>
        <sz val="14"/>
        <color rgb="FF000000"/>
        <rFont val="Calibri"/>
        <family val="2"/>
        <scheme val="minor"/>
      </rPr>
      <t>along with your financial return,</t>
    </r>
    <r>
      <rPr>
        <b/>
        <sz val="14"/>
        <color indexed="8"/>
        <rFont val="Calibri"/>
        <family val="2"/>
        <scheme val="minor"/>
      </rPr>
      <t xml:space="preserve"> alternatively post your claim and backing documents to the Bradford Finance Office. </t>
    </r>
  </si>
  <si>
    <t>Y</t>
  </si>
  <si>
    <t>N</t>
  </si>
  <si>
    <t>N/A</t>
  </si>
  <si>
    <t>Earliest donation date in the period of claim:</t>
  </si>
  <si>
    <t>Total to Claim:</t>
  </si>
  <si>
    <t>GA SUBMISSION CHECKLIST</t>
  </si>
  <si>
    <t>Title</t>
  </si>
  <si>
    <t>First name/initial</t>
  </si>
  <si>
    <t>Last name</t>
  </si>
  <si>
    <t>House name or number</t>
  </si>
  <si>
    <t>Postcode</t>
  </si>
  <si>
    <t>Aggregated donations</t>
  </si>
  <si>
    <t>Sponsored event (Yes/Blank)</t>
  </si>
  <si>
    <t>Donation date  (DD/MM/YY)</t>
  </si>
  <si>
    <t>Information / Documents Required</t>
  </si>
  <si>
    <t>Enclosed with Claim (select from dropdown)</t>
  </si>
  <si>
    <t>CHECKS</t>
  </si>
  <si>
    <t>Completed Gift Aid Claim Form – Please ensure that all relevant information is completed</t>
  </si>
  <si>
    <t xml:space="preserve">Fully completed Gift Aid Declaration form(s) for all new donors during the quarter.  </t>
  </si>
  <si>
    <t>Gift Aid envelopes relating to a fund-raising event (The total being claimed for the fund-raising event must agree to the balances on the envelopes)</t>
  </si>
  <si>
    <t>Copies of bank statements for any claims outside this quarter, clearly showing the gift aid receipts paid into the account separately.</t>
  </si>
  <si>
    <t>SPONSORED EVENT - Completed sponsorship form</t>
  </si>
  <si>
    <t xml:space="preserve"> </t>
  </si>
  <si>
    <r>
      <t>What’s changed with the new workbook?</t>
    </r>
    <r>
      <rPr>
        <sz val="12"/>
        <rFont val="Arial"/>
        <family val="2"/>
      </rPr>
      <t> </t>
    </r>
  </si>
  <si>
    <t>Implementing Gift Aid claims quarterly</t>
  </si>
  <si>
    <t>Gift Aid claims will become part of the quarterly financial submissions, which will make it easier for you to make a claim and see the refund in your account in a timely manner.   Gift Aid is a really easy way for every Conference to boost their funds by 25%. We are keen to get our Gift Aid claims as high as possible because this is effectively free money. Most of our donors will be able to Gift Aid their donations so this is a substantial amount of money available to you.  </t>
  </si>
  <si>
    <t>For each quarter, there will be a Gift Aid claim form and checklist to enable you to submit your claims along with your completed quarterly financial returns. The workbook will be submitted in the normal way to quarterlyreturn@svp.org.uk with your gift aid claim and all required supporting documents.   </t>
  </si>
  <si>
    <t>When you receive the workbook, please ensure you read the Gift Aid instructions carefully. The requirements for claiming Gift Aid, banking Gift Aided donations and submitting the claim are clearly outlined to meet the HMRC, Charities Commission and SVP requirements.  </t>
  </si>
  <si>
    <r>
      <t>Workbook layout</t>
    </r>
    <r>
      <rPr>
        <b/>
        <sz val="11"/>
        <rFont val="Arial"/>
        <family val="2"/>
      </rPr>
      <t> </t>
    </r>
  </si>
  <si>
    <t> The individual tabs ‘Return’, ‘Book’, ‘Restricted Income’ and ‘Gift Aid Claim’ for each quarter have been grouped together.  </t>
  </si>
  <si>
    <r>
      <t>Income category added</t>
    </r>
    <r>
      <rPr>
        <b/>
        <sz val="11"/>
        <rFont val="Arial"/>
        <family val="2"/>
      </rPr>
      <t> </t>
    </r>
  </si>
  <si>
    <t>We have added a National Raffle Distribution code in the income category, this is below National Raffle Income.  </t>
  </si>
  <si>
    <t>Extra tabs added</t>
  </si>
  <si>
    <t>There will be links in ‘Guidance Notes’ to useful information available for the following areas in the workbook:</t>
  </si>
  <si>
    <t>Start – this will cover how to use the electronic summary. </t>
  </si>
  <si>
    <t>Being a Treasurer</t>
  </si>
  <si>
    <t>How to &amp; FAQ </t>
  </si>
  <si>
    <t>What’s changed</t>
  </si>
  <si>
    <t>Gift Aid Declaration Form </t>
  </si>
  <si>
    <t>GAD Sponsored Event Form</t>
  </si>
  <si>
    <t>Finance Policy for Use of Funds </t>
  </si>
  <si>
    <t>Correct use of funds guidance</t>
  </si>
  <si>
    <t>Restricted Income Guidance </t>
  </si>
  <si>
    <t>Claiming upto maximum of 4 years</t>
  </si>
  <si>
    <r>
      <t xml:space="preserve">All Gift Aid claims up to a maximum of 4 years, where applicable, should be included on your usual claim for the period up to 31 March 2025.  Thereafter, any subsequent claims, from 1 April 2025, should be claimed on a quarterly basis, using the new </t>
    </r>
    <r>
      <rPr>
        <b/>
        <sz val="11"/>
        <rFont val="Arial"/>
        <family val="2"/>
      </rPr>
      <t>2025-2026 Conference Treasurers Returns, Account Book and Gift Aid claims</t>
    </r>
    <r>
      <rPr>
        <sz val="11"/>
        <rFont val="Arial"/>
        <family val="2"/>
      </rPr>
      <t>.</t>
    </r>
  </si>
  <si>
    <t>If you have backdated claims to make, please submit your forms for the following periods, prior to Wednesday 30 April:</t>
  </si>
  <si>
    <r>
      <rPr>
        <b/>
        <sz val="11"/>
        <rFont val="Arial"/>
        <family val="2"/>
      </rPr>
      <t>·</t>
    </r>
    <r>
      <rPr>
        <b/>
        <sz val="7"/>
        <rFont val="Arial"/>
        <family val="2"/>
      </rPr>
      <t> </t>
    </r>
    <r>
      <rPr>
        <sz val="7"/>
        <rFont val="Arial"/>
        <family val="2"/>
      </rPr>
      <t xml:space="preserve">       </t>
    </r>
    <r>
      <rPr>
        <sz val="11"/>
        <rFont val="Arial"/>
        <family val="2"/>
      </rPr>
      <t>1 April 2021 to 31 March 2022</t>
    </r>
  </si>
  <si>
    <r>
      <rPr>
        <b/>
        <sz val="11"/>
        <rFont val="Arial"/>
        <family val="2"/>
      </rPr>
      <t>·</t>
    </r>
    <r>
      <rPr>
        <sz val="7"/>
        <rFont val="Arial"/>
        <family val="2"/>
      </rPr>
      <t xml:space="preserve">        </t>
    </r>
    <r>
      <rPr>
        <sz val="11"/>
        <rFont val="Arial"/>
        <family val="2"/>
      </rPr>
      <t>1 April 2022 to 31 March 2023</t>
    </r>
  </si>
  <si>
    <r>
      <rPr>
        <b/>
        <sz val="11"/>
        <rFont val="Arial"/>
        <family val="2"/>
      </rPr>
      <t>·</t>
    </r>
    <r>
      <rPr>
        <b/>
        <sz val="7"/>
        <rFont val="Arial"/>
        <family val="2"/>
      </rPr>
      <t> </t>
    </r>
    <r>
      <rPr>
        <sz val="7"/>
        <rFont val="Arial"/>
        <family val="2"/>
      </rPr>
      <t xml:space="preserve">       </t>
    </r>
    <r>
      <rPr>
        <sz val="11"/>
        <rFont val="Arial"/>
        <family val="2"/>
      </rPr>
      <t>1 April 2023 to 31 March 2024</t>
    </r>
  </si>
  <si>
    <r>
      <rPr>
        <b/>
        <sz val="11"/>
        <rFont val="Arial"/>
        <family val="2"/>
      </rPr>
      <t>·</t>
    </r>
    <r>
      <rPr>
        <b/>
        <sz val="7"/>
        <rFont val="Arial"/>
        <family val="2"/>
      </rPr>
      <t>   </t>
    </r>
    <r>
      <rPr>
        <sz val="7"/>
        <rFont val="Arial"/>
        <family val="2"/>
      </rPr>
      <t xml:space="preserve">     </t>
    </r>
    <r>
      <rPr>
        <sz val="11"/>
        <rFont val="Arial"/>
        <family val="2"/>
      </rPr>
      <t>1 April 2023 to 31 March 2025</t>
    </r>
  </si>
  <si>
    <t>For Conferences who already submit quarterly Gift Aid claims, please ensure that your final claim for the period up to 31 March 2025 is submitted by Wednesday 30 April.</t>
  </si>
  <si>
    <t>Please note that the following will need to be submitted with your claim form(s):</t>
  </si>
  <si>
    <r>
      <t xml:space="preserve">            </t>
    </r>
    <r>
      <rPr>
        <b/>
        <sz val="11"/>
        <rFont val="Arial"/>
        <family val="2"/>
      </rPr>
      <t xml:space="preserve">  . </t>
    </r>
    <r>
      <rPr>
        <sz val="11"/>
        <rFont val="Arial"/>
        <family val="2"/>
      </rPr>
      <t xml:space="preserve">     Bank statements clearly showing when the Gift Aided income was banked into the Conference account.  We can only access
                     bank statements for the previous 15 months, therefore you will need to email older bank statements through with your claim.</t>
    </r>
  </si>
  <si>
    <r>
      <rPr>
        <b/>
        <sz val="11"/>
        <rFont val="Arial"/>
        <family val="2"/>
      </rPr>
      <t>·  </t>
    </r>
    <r>
      <rPr>
        <sz val="11"/>
        <rFont val="Arial"/>
        <family val="2"/>
      </rPr>
      <t>  </t>
    </r>
    <r>
      <rPr>
        <sz val="7"/>
        <rFont val="Arial"/>
        <family val="2"/>
      </rPr>
      <t xml:space="preserve">    </t>
    </r>
    <r>
      <rPr>
        <sz val="11"/>
        <rFont val="Arial"/>
        <family val="2"/>
      </rPr>
      <t>Gift Aid Declaration forms or gift aid envelopes to support the donor’s donation.</t>
    </r>
  </si>
  <si>
    <t>Being a Treasurer for Conferences and Councils</t>
  </si>
  <si>
    <t>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</si>
  <si>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Your role will involve working behind the scenes to ensure your Conference's/Council's  records are maintained but also keeping your fellow members up to date with the Conference's/Council's finances.</t>
  </si>
  <si>
    <t>The Treasurer should give a verbal report on the Conference/Council’s finances at each meeting and present a written report (the quarterly return) to the Conference/Council at least once a quarter.</t>
  </si>
  <si>
    <t>Why are the Finance Returns important?</t>
  </si>
  <si>
    <t xml:space="preserve">As treasurer, you are undertaking a vitality important part of the record keeping for the Society. We are a member led society and the majority of work happens through our members. We need to ensure that the records we keep are complete and accurate. </t>
  </si>
  <si>
    <r>
      <rPr>
        <b/>
        <sz val="12"/>
        <rFont val="Arial"/>
        <family val="2"/>
      </rPr>
      <t>- Legal Obligation</t>
    </r>
    <r>
      <rPr>
        <sz val="12"/>
        <rFont val="Arial"/>
        <family val="2"/>
      </rPr>
      <t>: As a Society registered with both the Charities Commission and Companies House we have a legal obligation to report on our income, expenditure, assets and liabilities. The Trustees have the legal responsibility for ensuring that our Society's accounts are complete and accurate. By completing these Finance Returns in a proper and timely manner you have thus enabled us to meet our legal obligations.</t>
    </r>
  </si>
  <si>
    <r>
      <rPr>
        <b/>
        <sz val="12"/>
        <rFont val="Arial"/>
        <family val="2"/>
      </rPr>
      <t>- Management information</t>
    </r>
    <r>
      <rPr>
        <sz val="12"/>
        <rFont val="Arial"/>
        <family val="2"/>
      </rPr>
      <t>: To help us run the Society properly we need to have a picture of the activity undertaken and the health of our finances.</t>
    </r>
  </si>
  <si>
    <r>
      <rPr>
        <b/>
        <sz val="12"/>
        <rFont val="Arial"/>
        <family val="2"/>
      </rPr>
      <t>- Responsibility for resources</t>
    </r>
    <r>
      <rPr>
        <sz val="12"/>
        <rFont val="Arial"/>
        <family val="2"/>
      </rPr>
      <t>: We need to be able to show funders and the public how we have put their money to use. We have a moral responsibility to put our resources to their best possible use.</t>
    </r>
  </si>
  <si>
    <r>
      <rPr>
        <b/>
        <sz val="12"/>
        <rFont val="Arial"/>
        <family val="2"/>
      </rPr>
      <t>- Sharing the SVP with others</t>
    </r>
    <r>
      <rPr>
        <sz val="12"/>
        <rFont val="Arial"/>
        <family val="2"/>
      </rPr>
      <t>: Our accounts can be a starting point for people to learn about the types of work we do. This is particularly relevant to potential funders.</t>
    </r>
  </si>
  <si>
    <t>Becoming a Treasurer</t>
  </si>
  <si>
    <t>The following things should have happened when you became a Treasurer:</t>
  </si>
  <si>
    <t>1. You should have received some training to help you understand the role. This could have been from the outgoing Treasurer, other local officers, your District or Central Council or National Office.</t>
  </si>
  <si>
    <t>2. You should have been given the historic records kept by previous Treasurers. We have to keep records going back 6 years. If there is something that is still relevant (i.e. an unspent legacy) then we will need to keep records on it until it is no longer relevant. If you haven't received them please chase up the old treasurer to obtain the records. Make sure to get any computerised records they may have kept as well as the paper records.</t>
  </si>
  <si>
    <t>How to keep your records</t>
  </si>
  <si>
    <t>There is no 'right way' to organise your files as a Treasurer and so feel free to devise whatever method you find the easiest and most beneficial.</t>
  </si>
  <si>
    <t>As long as the end result is that you have a record of each piece of income and expenditure, and can find this documentation upon request, then it does not matter how you arrange your filing.</t>
  </si>
  <si>
    <t>You will need to keep:</t>
  </si>
  <si>
    <t>1. Records for all income and expenditure.</t>
  </si>
  <si>
    <t>- Keep copies of all expenditure invoices, members expense claims and other funds spent. Not all expenditure will come with documentation and so it will be useful to print off relevant emails or letters, make summary notes and generally ensure that someone else would be able to review your file and understand how the money had been spent.</t>
  </si>
  <si>
    <t>- Any information on income and money raised. A summary of the amounts collected at each meeting/event. Copies of the letters relating to donations. Again, ensure that someone else can look over your file and understand where income has come from. Keep in mind Gift Aid when recording your income - is it possible to claim Gift Aid on this donation, do we need any additional information in order to be able to make the claim?</t>
  </si>
  <si>
    <t>2. Bank statements</t>
  </si>
  <si>
    <t>Obviously keep the bank statements for your account(s).</t>
  </si>
  <si>
    <t>3. Petty cash book</t>
  </si>
  <si>
    <t>Not all money raised or spent will be banked separately. There will be cash transactions and we need to ensure that we are keeping a good record of all of these. We recommend you keep a small notebook or spreadsheet with your petty cash movements to enable each cash transaction to be written down while it is fresh in your mind.</t>
  </si>
  <si>
    <t>It's important that all these cash transactions are recorded on your Finance Returns as well. By law we cannot net off income and expenditure. For instance, if you run a fundraising event and make £200 on ticket sales but pay the band £150 from the takings then you should record both the £200 fundraising income and the £150 fundraising expense, not just the £50 'profit' banked.</t>
  </si>
  <si>
    <t xml:space="preserve">4. A workbook (such as this electronic workbook) </t>
  </si>
  <si>
    <t xml:space="preserve">This is to enable you to organise your income and expenditure into the format required to complete the Finance Return. It is much better to keep a record of the individual transactions and how they are allocated than to simply add up the invoices you have and input them straight into the Finance Return. </t>
  </si>
  <si>
    <t>5. Printed copy of the Finance Return submitted</t>
  </si>
  <si>
    <t>It is advisable to keep a signed copy with your own records.</t>
  </si>
  <si>
    <t>6. Gift Aid claims</t>
  </si>
  <si>
    <t>As with other income and expenditure we have to keep information on Gift Aid claims for 6 years. These Gift Aid records could require a file or two of their own.</t>
  </si>
  <si>
    <t>We require conferences to claim Gift Aid every quarter alongside their financail return. Briefly though your Gift Aid files will need to include:</t>
  </si>
  <si>
    <t>a. A summary of all donations included in each claim with the relevant backing documentation. Keep a separate record for each claim made. Depending on the method of donation this will vary. This backing documentation could include:</t>
  </si>
  <si>
    <t>- Stack of blue envelopes that you keep tied together with an elastic band and note to say when and where the collection was made.</t>
  </si>
  <si>
    <t>- Summary of the collections made at each conference meeting this quarter.</t>
  </si>
  <si>
    <t>- Letter from individual donor with Gift Aid Declaration.</t>
  </si>
  <si>
    <t>b. Gift Aid Declarations for eligible conference members and other regular donors.</t>
  </si>
  <si>
    <t>c. Gift Aid 'Address Book' - this will be computerised and will speed up completing the claims.</t>
  </si>
  <si>
    <t xml:space="preserve">d. Summary of claims sent to National Office and amounts received back. </t>
  </si>
  <si>
    <t>7. Legacy information</t>
  </si>
  <si>
    <t>If your conference has been left a legacy then it is a good idea to keep records of this with your conference files. Some legacies were made towards conferences years ago and appear to have been 'forgotten' about. By keeping a record with your files then it acts as a reminder that there is money available. This is particularly helpful if you pass on your files to a new treasurer who may not necessarily be aware of an old legacy.</t>
  </si>
  <si>
    <t>Tips:</t>
  </si>
  <si>
    <t>- Keep a folder for each financial year with records segmented into each of the 4 quarters.</t>
  </si>
  <si>
    <t xml:space="preserve">- A4 plastic wallets are useful to keep lots of pieces of paper organised such as invoices and receipts. Depending on the level of activity you might want a wallet for each month or each quarter. To go peperless you may want to scan and file these on the computer or a memory stick so it is easeir to pass on should you need to. </t>
  </si>
  <si>
    <t>ST VINCENT DE PAUL SOCIETY</t>
  </si>
  <si>
    <t>GUIDELINES FOR TREASURERS – A SUMMARY</t>
  </si>
  <si>
    <t>1.       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</si>
  <si>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2.       The Treasurer should give a verbal report on the Conference/Council’s finances at each meeting and present a written report (the quarterly return) to the Conference/Council at least once a quarter.</t>
  </si>
  <si>
    <t>Banking arrangements</t>
  </si>
  <si>
    <t xml:space="preserve">3.       Conferences and Councils should keep no more than £100 in cash at any time. Bank all income as soon as possible in an SVP bank account and never in a personal for any reason, should any collection be banked in a Parish bank account, then ensure an SVP member is present at the time of counting and a clear record is minuted. </t>
  </si>
  <si>
    <t>4.       Where you intend to claim a Gift Aid refund on any total amount at any one time, please ensure that the amount relating to the claim is banked and separately identifiable on the bank statement in order to provide an audit trail for HMRC.</t>
  </si>
  <si>
    <t>5.       We require Conferences/Councils to bank within the Society’s centralised banking scheme with The NatWest Bank.</t>
  </si>
  <si>
    <t xml:space="preserve">6.       Please have a minimum of 3 signatories on your bank account. At least two signatories are required for all bank transactions and cheque signing on the Conference/Council bank account(s).  A cheque signatory or Bankline user should never sign or make an online payment payable to themselves. </t>
  </si>
  <si>
    <t>7.       A Conference may not hold more than £5,000 in its bank account, if held this should be supported by a budget showing how expenditure will be spent.  Any amount over this is to be sent to National Office for investing on behalf of the Conference (see also paragraph 11 below.)</t>
  </si>
  <si>
    <t>8.       The Treasurer is to carry out regular bank reconciliations, at least once a quarter, but preferably once a month.  Unfortunately banks do make mistakes.  Resolve any discrepancy without delay.</t>
  </si>
  <si>
    <t>9.       All Conferences have to pay SVP Support charge on legacy income.  If the legacy has been given for a specific purpose please consult National Office. Where a Conference/Council receives a legacy in excess of £1,000, in one or more instalments, this money should be transferred to the National Office for investing on behalf of the Conference/Council.  The National Trustees are to approve how and for which purposes such legacies are used.</t>
  </si>
  <si>
    <t>10.     All income is to be shown gross on the quarterly return, without netting off any expenditure.</t>
  </si>
  <si>
    <t>11.    Conferences/Councils are encouraged not to hoard funds as this is contrary to the spirit of the Society.  Surplus funds should be passed through District and Central Councils to assist needy Conferences and Special Works of the Society.   Contributions or donations to a Special Activity, outside the Society, must have Board approval in advance.</t>
  </si>
  <si>
    <t>12.    The Treasurer is asked to make full use of the Gift Aid scheme.  Please ask for help and/or information on this where necessary.</t>
  </si>
  <si>
    <t>14.  Money given to the Society must be used for Society works.  It is not appropriate to donate money to another charity, including the DePaul Trust.  Please refer to the Use of Funds Finance Policy.</t>
  </si>
  <si>
    <t xml:space="preserve">a.      Works that the Society organises and controls. </t>
  </si>
  <si>
    <t>b.     Special works where the Society is directly involved.</t>
  </si>
  <si>
    <t>15.  All payments for work overseas must be made via SVP Twinning  due to their expertise in this.  HMRC requires the Society to account for all such expenditure and only Twinning can do this for us.</t>
  </si>
  <si>
    <t>16.  Committed expenditure should be paid on time so as not to disadvantage those in need.  This includes Twin payments, expenditure on SVP projects and the SVP Support Charge.</t>
  </si>
  <si>
    <t>17.  The Treasurer should calculate the SVP Support Charge fairly, in accordance with current requirements. This money is for the benefit of the whole Society, so keep to the deadlines.</t>
  </si>
  <si>
    <t>18.  A Conference/Council planning major expenditure should get advice from National Office to ensure that the expenditure is within the Society’s rules.</t>
  </si>
  <si>
    <t>19.  No member should incur expenditure in excess of £50 without the agreement of the Conference/Council in meeting.  In an emergency, any two Officers can approve such expenditure and report back at the next meeting.</t>
  </si>
  <si>
    <t>20.  Officers are encouraged to claim valid and reasonable expenses in the spirit of disregarding a person’s means when electing officers.  Any uncertainty over expenses should be referred to the Central Council before payment.  All expenses are to be claimed within two months of being incurred.  There is nothing to stop Officers in receipt of expenses from donating them back to the Society (by Gift Aid where possible) if they can afford this.</t>
  </si>
  <si>
    <t>Records</t>
  </si>
  <si>
    <t>21.  The Treasurer must write up their cash book on a regular basis without delay and keep it available for any spot check inspections that the Society’s auditors may make.</t>
  </si>
  <si>
    <t>22.  Under current guidelines all financial records, bank statements, cheques stubs and paying in books should be kept for 7 years.  Completed minute books and Treasurer’s books should be sent to the Central Council for archiving.</t>
  </si>
  <si>
    <t>Further help and information</t>
  </si>
  <si>
    <t xml:space="preserve">24.  Please contact the membership Fianance Team on 01274 513045, if you need further help.  Updates will occasionally appear in Vincentian Concern or on the Members’ website.  </t>
  </si>
  <si>
    <t>Our appreciation</t>
  </si>
  <si>
    <t>25.  Please accept the Society’s grateful appreciation for the dedication and hard work that each Treasurer puts into their service to the Society.</t>
  </si>
  <si>
    <t xml:space="preserve">Step 1: </t>
  </si>
  <si>
    <t>We have split out your bank account from your petty cash, this is to help you ensure that all transactions (including cash transactions are recorded) and make the reconciliation</t>
  </si>
  <si>
    <t>FAQ: What if there is an error in your opening balance?</t>
  </si>
  <si>
    <t>Maybe you have accidentally failed to record some income or expenditure in previous Returns? Correct this by including them in the current return so that your Closing balance is correct.</t>
  </si>
  <si>
    <t>2. Inputting income and expenses</t>
  </si>
  <si>
    <t>3. Restricted Income</t>
  </si>
  <si>
    <t xml:space="preserve">Restricted income should be recoreded on the main return and all required sections of the restricted income form should be completed, even if there is no new Restricted income and just a carried forward balance. </t>
  </si>
  <si>
    <t xml:space="preserve">The supporting documents for each new restricted income shoul dbe submitted with the return. </t>
  </si>
  <si>
    <t>4. Reconciling the bank accounts</t>
  </si>
  <si>
    <t>We recommend reconciling more frequently than quarterly.</t>
  </si>
  <si>
    <t>First enter the total per the bank statement at the end of the quarter.</t>
  </si>
  <si>
    <t>Next add the petty cash figure at the end of the Quarter per your count.</t>
  </si>
  <si>
    <t>If there are reconciling items then you will have differences.</t>
  </si>
  <si>
    <t>Enter the total cost of cheques written and/or SVP uncleared credit card included as an expense on your return but that have not yet appeared on the bank statement.   This figure should be entered as a negative.</t>
  </si>
  <si>
    <t>Enter the total amount of funds banked and included as income on your return that have not yet appeared on the bank statement. This figure should be entered as a positive.</t>
  </si>
  <si>
    <t xml:space="preserve">Closing balance as per box (F) below </t>
  </si>
  <si>
    <r>
      <t>LESS</t>
    </r>
    <r>
      <rPr>
        <sz val="14"/>
        <color rgb="FF000000"/>
        <rFont val="Calibri"/>
        <family val="2"/>
      </rPr>
      <t xml:space="preserve"> Cash in hand at quarter end (counted)</t>
    </r>
  </si>
  <si>
    <r>
      <t xml:space="preserve">Bank funds at end of quarter        </t>
    </r>
    <r>
      <rPr>
        <b/>
        <sz val="12"/>
        <color rgb="FF000000"/>
        <rFont val="Calibri"/>
        <family val="2"/>
      </rPr>
      <t>(G)</t>
    </r>
  </si>
  <si>
    <r>
      <t>LESS</t>
    </r>
    <r>
      <rPr>
        <sz val="10.5"/>
        <color rgb="FF000000"/>
        <rFont val="Calibri"/>
        <family val="2"/>
      </rPr>
      <t xml:space="preserve"> cheques/credit card expense, not on bank statements</t>
    </r>
  </si>
  <si>
    <t>ADD funds banked, not on bank statements</t>
  </si>
  <si>
    <r>
      <t xml:space="preserve">Balance - (should equal (G) above)      </t>
    </r>
    <r>
      <rPr>
        <b/>
        <sz val="12"/>
        <color rgb="FF000000"/>
        <rFont val="Calibri"/>
        <family val="2"/>
      </rPr>
      <t>(H)</t>
    </r>
  </si>
  <si>
    <t xml:space="preserve"> - </t>
  </si>
  <si>
    <t>What does this really mean?</t>
  </si>
  <si>
    <t xml:space="preserve">In the NatWest account there was £1295 per my bank statement, but I had banked a £100 donation just before the quarter end which wasn't on the statement. </t>
  </si>
  <si>
    <t>I also issued a £50 Twinning cheque to National Office which they didn't take from my account until after the quarter end.</t>
  </si>
  <si>
    <t>I also had £224 held as cash.</t>
  </si>
  <si>
    <t>5. Review the Finance Return</t>
  </si>
  <si>
    <t>- The opening balance agrees to the last Return's closing balance.</t>
  </si>
  <si>
    <t>- Check the SVP Support Charge has been calculated.</t>
  </si>
  <si>
    <t>- By submitting your return you are giving National Office to take the SVP Support Charge direct from your centralised NatWest account.</t>
  </si>
  <si>
    <t>- Check the bank reconciliation is working (G=H?)</t>
  </si>
  <si>
    <t>- If you have entered an income or expense in a box that has a 'specify' request then please ensure you have provided some brief details. This is especially important for legacies and inter-society transfers.</t>
  </si>
  <si>
    <t>6. Gfit Aid Claim</t>
  </si>
  <si>
    <t xml:space="preserve">Complete the claim form for any gift aided donations received within in the relevant quarter, ensuring the donation is banked separately and easily traceable. </t>
  </si>
  <si>
    <t xml:space="preserve">Any claims for a maximum of 4 years, where applicable should be included on your usual claim form, bank statements and declaration forms or envelopes should be submitted for the period. </t>
  </si>
  <si>
    <t>7. Submit your Finance Return</t>
  </si>
  <si>
    <t xml:space="preserve">When you are happy the Return is complete, please keep a signed copy for your records. </t>
  </si>
  <si>
    <t>Once the Return has been agreed email the whole workbook to (quarterlyreturn@svp.org.uk). Include the Conference President and District Treasurer in the email.</t>
  </si>
  <si>
    <t xml:space="preserve">By sending a copy of this workbook to your Conference President on submission we will accept this as confirmation of a signed return. </t>
  </si>
  <si>
    <t>Tips</t>
  </si>
  <si>
    <t>1. Highlight the income and expenditure that relates to restricted income. Better yet complete the yearly restricted income summary as you go along. Both of these will make it easier at the year end.</t>
  </si>
  <si>
    <t xml:space="preserve">2. If you're not sure where the information in a cell with formula is coming from, click in the cell and follow the formula. </t>
  </si>
  <si>
    <t xml:space="preserve">3. There is no password on the workbook, sheets have been protected  to prevent inadvertent changes to the formula. </t>
  </si>
  <si>
    <t>1)     What are the options of documents to submit a quarterly return?</t>
  </si>
  <si>
    <r>
      <rPr>
        <b/>
        <sz val="12"/>
        <rFont val="Arial"/>
        <family val="2"/>
      </rPr>
      <t>Response:</t>
    </r>
    <r>
      <rPr>
        <sz val="12"/>
        <rFont val="Arial"/>
        <family val="2"/>
      </rPr>
      <t xml:space="preserve">  There are three different kinds of quarterly returns depending on how comfortable a person is using a computer.  </t>
    </r>
  </si>
  <si>
    <t>·        Electronic workbook/return.  This allows a treasurer to maintain the financial records in one document and will also populate the return for you.  (recommended version)</t>
  </si>
  <si>
    <t>·        Electronic return.  The financial records are maintained separately and then the data is input to the return.  Please see question 5 below.</t>
  </si>
  <si>
    <t xml:space="preserve">·        Paper version.  Please see question 6 below.  </t>
  </si>
  <si>
    <t>2)     How often are conference financial returns due?</t>
  </si>
  <si>
    <r>
      <rPr>
        <b/>
        <sz val="12"/>
        <rFont val="Arial"/>
        <family val="2"/>
      </rPr>
      <t>Response:</t>
    </r>
    <r>
      <rPr>
        <sz val="12"/>
        <rFont val="Arial"/>
        <family val="2"/>
      </rPr>
      <t xml:space="preserve">  Returns are due quarterly.</t>
    </r>
  </si>
  <si>
    <t>3)     What are the quarters for conference financial returns?</t>
  </si>
  <si>
    <r>
      <rPr>
        <b/>
        <sz val="12"/>
        <rFont val="Arial"/>
        <family val="2"/>
      </rPr>
      <t>Response:</t>
    </r>
    <r>
      <rPr>
        <sz val="12"/>
        <rFont val="Arial"/>
        <family val="2"/>
      </rPr>
      <t xml:space="preserve">  Quarters are:</t>
    </r>
  </si>
  <si>
    <t>·        Q1 - 30th June</t>
  </si>
  <si>
    <t>·        Q2 - 30th September</t>
  </si>
  <si>
    <t>·        Q3 - 31st December</t>
  </si>
  <si>
    <t>·        Q4 - 31st March</t>
  </si>
  <si>
    <t>4)     When are quarterly returns due?</t>
  </si>
  <si>
    <r>
      <rPr>
        <b/>
        <sz val="12"/>
        <rFont val="Arial"/>
        <family val="2"/>
      </rPr>
      <t>Response:</t>
    </r>
    <r>
      <rPr>
        <sz val="12"/>
        <rFont val="Arial"/>
        <family val="2"/>
      </rPr>
      <t xml:space="preserve">  Quarterly returns are due by the last calendar day of the month following the end of the quarter.  For example, a June quarterly return is considered late if not received by 31st July.</t>
    </r>
  </si>
  <si>
    <t xml:space="preserve">Due by: </t>
  </si>
  <si>
    <t>·        Q1 – 31st July</t>
  </si>
  <si>
    <t>·        Q2 – 31st October</t>
  </si>
  <si>
    <t>·        Q3 - 31st January</t>
  </si>
  <si>
    <t>·        Q4 – 30th April</t>
  </si>
  <si>
    <t>5)     How do I submit a conference quarterly electronic workbook or electronic return?</t>
  </si>
  <si>
    <r>
      <rPr>
        <b/>
        <sz val="12"/>
        <rFont val="Arial"/>
        <family val="2"/>
      </rPr>
      <t>Response:</t>
    </r>
    <r>
      <rPr>
        <sz val="12"/>
        <rFont val="Arial"/>
        <family val="2"/>
      </rPr>
      <t xml:space="preserve"> Please attach the conference workbook/return to an e-mail and send to quarterlyreturn@svp.org.uk.  Please remember to copy in the Conference President and the District Council Treasurer.</t>
    </r>
  </si>
  <si>
    <t>6)     How do I submit a conference quarterly paper return?</t>
  </si>
  <si>
    <r>
      <rPr>
        <b/>
        <sz val="12"/>
        <rFont val="Arial"/>
        <family val="2"/>
      </rPr>
      <t>Response:</t>
    </r>
    <r>
      <rPr>
        <sz val="12"/>
        <rFont val="Arial"/>
        <family val="2"/>
      </rPr>
      <t xml:space="preserve">  Please scan (or take a photo on your mobile) and email as an attachment to quarterlyreturn@svp.org.  Alternatively post a copy of the quarterly return to the Membership Finance Team, Allenby House, Rees Way, Bradford BD3 0DZ.</t>
    </r>
  </si>
  <si>
    <t>Please remember to keep a signed copy for your records and send a copy to the District Council Treasurer.</t>
  </si>
  <si>
    <t>7)     Where can I get a quarterly electronic return?</t>
  </si>
  <si>
    <r>
      <rPr>
        <b/>
        <sz val="12"/>
        <rFont val="Arial"/>
        <family val="2"/>
      </rPr>
      <t>Response:</t>
    </r>
    <r>
      <rPr>
        <sz val="12"/>
        <rFont val="Arial"/>
        <family val="2"/>
      </rPr>
      <t xml:space="preserve">  Returns can be downloaded on the Members’ Website, Financial Returns.  All versions are available for both Conference and Councils.</t>
    </r>
  </si>
  <si>
    <t xml:space="preserve">Alternatively email quarterlyreturn@svp.org. to request the quarterly return.  </t>
  </si>
  <si>
    <t>8)     My conference needs to set up a bank account.  How do we do that?</t>
  </si>
  <si>
    <r>
      <rPr>
        <b/>
        <sz val="12"/>
        <rFont val="Arial"/>
        <family val="2"/>
      </rPr>
      <t>Response:</t>
    </r>
    <r>
      <rPr>
        <sz val="12"/>
        <rFont val="Arial"/>
        <family val="2"/>
      </rPr>
      <t xml:space="preserve">  All conferences must have a centralised bank account with NatWest as their one and only bank account.  Once we have been informed by National of a new Conference, we will request the NatWest to open an account.  Once the account has been opened a new mandate form will be sent to the Conference Treasurer to add the required signatories and request access to Bankline. </t>
    </r>
  </si>
  <si>
    <t xml:space="preserve">New Mandate Form can be downloaded from Members’ Website, Financial Forms. </t>
  </si>
  <si>
    <t xml:space="preserve">Alternatively email banking@svp.org.uk.  </t>
  </si>
  <si>
    <t>9)     We need to change signatures on the Conference bank account.  What do we need to do?</t>
  </si>
  <si>
    <r>
      <rPr>
        <b/>
        <sz val="12"/>
        <rFont val="Arial"/>
        <family val="2"/>
      </rPr>
      <t>Response:</t>
    </r>
    <r>
      <rPr>
        <sz val="12"/>
        <rFont val="Arial"/>
        <family val="2"/>
      </rPr>
      <t xml:space="preserve"> All Forms can be downloaded from Members’ Website, Financial Forms.  </t>
    </r>
  </si>
  <si>
    <t>Alternatively e-mail banking@svp.org.uk.  We will return the necessary forms via e-mail.  If you do not use e-mail, then please phone the Membership Finance Team on 01274 513045, Option 1. We will post the necessary forms to you.</t>
  </si>
  <si>
    <t>Forms received by the 15th of the Month will be sent to the NatWest bank on the 20th of that Month. It will take approximately 4 weeks for the account to be ready for use.</t>
  </si>
  <si>
    <t>10)  Who can be a bank signature:</t>
  </si>
  <si>
    <r>
      <rPr>
        <b/>
        <sz val="12"/>
        <rFont val="Arial"/>
        <family val="2"/>
      </rPr>
      <t>Response:</t>
    </r>
    <r>
      <rPr>
        <sz val="12"/>
        <rFont val="Arial"/>
        <family val="2"/>
      </rPr>
      <t xml:space="preserve"> All requested signatures must be a member of the SVP and therefore, must be included on the database.  Family members are not permitted to be signatures on the same account.  Persons living at the same address are not permitted to be signatures on the same account.  Honorary members are not permitted to be signatures.  Ordained persons are not permitted to be signatures.</t>
    </r>
  </si>
  <si>
    <t>11)  What is Bankline/Mobile Banking:</t>
  </si>
  <si>
    <r>
      <rPr>
        <b/>
        <sz val="12"/>
        <rFont val="Arial"/>
        <family val="2"/>
      </rPr>
      <t>Response:</t>
    </r>
    <r>
      <rPr>
        <sz val="12"/>
        <rFont val="Arial"/>
        <family val="2"/>
      </rPr>
      <t xml:space="preserve">  Bankline is the online banking platform we have with the NatWest. It is a safe and secure way of banking and requires dual authorisation. A minimum 2 users are required and must be signatories.  We highly recommended all Conference signatories have access to Bankline. This is a quick and efficient way of banking, has a better audit trail and cheaper to the Society and can be accessed at any time.</t>
    </r>
    <r>
      <rPr>
        <sz val="12"/>
        <rFont val="Arial"/>
        <family val="2"/>
      </rPr>
      <t xml:space="preserve"> Mobile banking mirrors bankline on your smartphone, the advantage is you have access on the go and do not require the smartcard and reader to authorise.</t>
    </r>
  </si>
  <si>
    <t>12)  How do we get access to Bankline/Mobile banking?</t>
  </si>
  <si>
    <r>
      <rPr>
        <b/>
        <sz val="12"/>
        <rFont val="Arial"/>
        <family val="2"/>
      </rPr>
      <t>Response:</t>
    </r>
    <r>
      <rPr>
        <sz val="12"/>
        <rFont val="Arial"/>
        <family val="2"/>
      </rPr>
      <t xml:space="preserve">  All Forms can be downloaded from Members’ Website, Financial Forms.  </t>
    </r>
  </si>
  <si>
    <t xml:space="preserve">Alternatively e-mail banking@svp.org.uk.  </t>
  </si>
  <si>
    <t>13)  Who do I contact if I have locked my PIN/Password and Smartcard?</t>
  </si>
  <si>
    <r>
      <rPr>
        <b/>
        <sz val="12"/>
        <rFont val="Arial"/>
        <family val="2"/>
      </rPr>
      <t>Response:</t>
    </r>
    <r>
      <rPr>
        <sz val="12"/>
        <rFont val="Arial"/>
        <family val="2"/>
      </rPr>
      <t xml:space="preserve"> The Membership Finance Team are the Bankline profile administrators. We manage your Bankline profile, user access and settings. We can also help if you’re locked out of Bankline or need a new smartcard or card reader.   </t>
    </r>
  </si>
  <si>
    <t>14)  Why is my bank account overdrawn?</t>
  </si>
  <si>
    <r>
      <rPr>
        <b/>
        <sz val="12"/>
        <rFont val="Arial"/>
        <family val="2"/>
      </rPr>
      <t xml:space="preserve">Response: </t>
    </r>
    <r>
      <rPr>
        <sz val="12"/>
        <rFont val="Arial"/>
        <family val="2"/>
      </rPr>
      <t xml:space="preserve"> Treasurers should be aware of the Conference financial circumstances and what their outgoing commitments are for example support charges, uncleared cheques and should avoid spending funds which are not available in the accounts.  If you are expecting funds to the account such as a grant, legacy payment, or a donation then these should be credited to the account before any expense is paid out. An overdrawn account affects the credit score of the SVP bank accounts, an overdrawn account requires immediate attention to bring the account into a credit balance.</t>
    </r>
  </si>
  <si>
    <t>15)  Why do I have bank charges?</t>
  </si>
  <si>
    <r>
      <rPr>
        <b/>
        <sz val="12"/>
        <rFont val="Arial"/>
        <family val="2"/>
      </rPr>
      <t>Response:</t>
    </r>
    <r>
      <rPr>
        <sz val="12"/>
        <rFont val="Arial"/>
        <family val="2"/>
      </rPr>
      <t xml:space="preserve"> You should only receive a ‘notification of charges’ statement, currently the charges are being covered by National and these charges will not be debited from your bank account.  Occasionally there may be a charge for an account which has gone overdrawn debited directly from your account. Any charge debited from a new account will be due to the charges not being allocated correctly at the NatWest, in this case we will return any charges and inform NatWest to update their records.  </t>
    </r>
  </si>
  <si>
    <t>16)  We would like to change the address to receive bank statements.  What do we need to do?</t>
  </si>
  <si>
    <r>
      <rPr>
        <b/>
        <sz val="12"/>
        <rFont val="Arial"/>
        <family val="2"/>
      </rPr>
      <t xml:space="preserve">Response: </t>
    </r>
    <r>
      <rPr>
        <sz val="12"/>
        <rFont val="Arial"/>
        <family val="2"/>
      </rPr>
      <t xml:space="preserve"> All Forms can be downloaded from Members’ Website, Financial Forms.  </t>
    </r>
  </si>
  <si>
    <t xml:space="preserve">Forms received by the 15th of the Month will be sent to the NatWest bank on the 20th of that Month. It will take approximately 4 weeks to update, statements are monthly which are generated the 30th of the month, so you may not receive a statement until the following month. </t>
  </si>
  <si>
    <t>17)  Our conference would like some assistance/training in preparing the quarterly return.  Who can we contact?</t>
  </si>
  <si>
    <r>
      <rPr>
        <b/>
        <sz val="12"/>
        <rFont val="Arial"/>
        <family val="2"/>
      </rPr>
      <t>Response:</t>
    </r>
    <r>
      <rPr>
        <sz val="12"/>
        <rFont val="Arial"/>
        <family val="2"/>
      </rPr>
      <t xml:space="preserve">  The Membership Finance Team is more than happy to provide telephone support.  We can be reached on 01274 513045, Option 1, we can also arrange teams/zoom training should this be required. There is training material available on the knowledge hub and the members website.  Should you wish to have more practical, hands-on support, then please contact your District Treasurer.</t>
    </r>
  </si>
  <si>
    <t>18)  What are support payments?</t>
  </si>
  <si>
    <r>
      <rPr>
        <b/>
        <sz val="12"/>
        <rFont val="Arial"/>
        <family val="2"/>
      </rPr>
      <t xml:space="preserve">Response: </t>
    </r>
    <r>
      <rPr>
        <sz val="12"/>
        <rFont val="Arial"/>
        <family val="2"/>
      </rPr>
      <t xml:space="preserve"> There are three types of support payments.</t>
    </r>
  </si>
  <si>
    <t>·        Fixed fee of £12.50 per quarter which is owed from the date of inception to the date the conference goes into abeyance.</t>
  </si>
  <si>
    <t>·        A 10% charge on all unrestricted income.</t>
  </si>
  <si>
    <t>·        A %, varying between 0%-14% on all unrestricted income set by your Central Council.</t>
  </si>
  <si>
    <t>The fixed fee and 10% charge are contributions towards the cost of supporting conferences centrally.  It includes the cost of providing advice and support to conferences on recruitment, H&amp;S, safeguarding and more.  It also includes the costs of processing financial and secretarial returns, processing fundraising for Conferences (CAF cheques, gift aid, Cash4Coins, etc), and producing Vincentian Concern.</t>
  </si>
  <si>
    <t xml:space="preserve">If the financial has been received and processed in a timely manner the support charge will be taken a quarter in arrears, you should only include this on your return in box 5001 when it has been debited from your Conference account.  Should the amount differ from what you are expected to pay or not appear in the following quarter please contact the Membership Finance Team on 01274 513045, Option 1. This maybe we have not received the return or there is an outstanding query holding up the return being processed. </t>
  </si>
  <si>
    <t>19)  What is unrestricted income?</t>
  </si>
  <si>
    <r>
      <rPr>
        <b/>
        <sz val="12"/>
        <rFont val="Arial"/>
        <family val="2"/>
      </rPr>
      <t>Response:</t>
    </r>
    <r>
      <rPr>
        <sz val="12"/>
        <rFont val="Arial"/>
        <family val="2"/>
      </rPr>
      <t xml:space="preserve">  Unrestricted income includes things such as members donations, non-member donations, fundraising, Gift Aid refunds, church collections, legacies received directly by the conference, and other income but not Restricted Income.</t>
    </r>
  </si>
  <si>
    <t>20)  What is restricted income?</t>
  </si>
  <si>
    <r>
      <rPr>
        <b/>
        <sz val="12"/>
        <rFont val="Arial"/>
        <family val="2"/>
      </rPr>
      <t>Response:</t>
    </r>
    <r>
      <rPr>
        <sz val="12"/>
        <rFont val="Arial"/>
        <family val="2"/>
      </rPr>
      <t xml:space="preserve">  Restricted income is money given to your Conference for a specific purpose, as specified by the donor, this is a written instruction demonstrating how the funds should be spent and cannot be so broad they cover the general work of the SVP.  It is the specific intention of the donor that makes the income restricted.  The funds must be spent in line with the restrictions placed on it.  Separate records must be maintained.  A restricted quarterly return will be required.  Please contact the Membership Finance Team on 01274 513045, Option 1 for any queries.  We will always ask for a copy of the restriction document be submitted with the quarterly restricted return.</t>
    </r>
  </si>
  <si>
    <t>21)  When should I contact the Membership Finance Team?</t>
  </si>
  <si>
    <r>
      <rPr>
        <b/>
        <sz val="12"/>
        <rFont val="Arial"/>
        <family val="2"/>
      </rPr>
      <t xml:space="preserve">Response: </t>
    </r>
    <r>
      <rPr>
        <sz val="12"/>
        <rFont val="Arial"/>
        <family val="2"/>
      </rPr>
      <t xml:space="preserve"> The Membership Finance Team can assist with providing support to conference/DC/CC treasurers.  We can answer queries relating to the preparation of the quarterly return, NatWest Banking and other financial matter.  All other queries, such as updating the database with a change of officers or addresses should be addressed by contacting Giulia Fabbricotti, Database Admin Officer – Email giuliaf@svp.org.uk ) </t>
    </r>
  </si>
  <si>
    <t>Instructions</t>
  </si>
  <si>
    <t>You will have the donation records or envelopes from your recent collection.</t>
  </si>
  <si>
    <t>If the donations are from predominantly single donations organise them into donations above £20 and below £20.</t>
  </si>
  <si>
    <t>If there are multiple donations from the same people it may be better to organise donations by person because it is possible to combine donations received from the same individual rather than listing them out separately.</t>
  </si>
  <si>
    <r>
      <t>When entering information for</t>
    </r>
    <r>
      <rPr>
        <b/>
        <sz val="11"/>
        <color indexed="8"/>
        <rFont val="Calibri"/>
        <family val="2"/>
      </rPr>
      <t xml:space="preserve"> </t>
    </r>
    <r>
      <rPr>
        <b/>
        <sz val="12"/>
        <color rgb="FF000000"/>
        <rFont val="Calibri"/>
        <family val="2"/>
      </rPr>
      <t>donations either above £20 or all received from the same individual</t>
    </r>
    <r>
      <rPr>
        <b/>
        <sz val="11"/>
        <color indexed="8"/>
        <rFont val="Calibri"/>
        <family val="2"/>
      </rPr>
      <t xml:space="preserve"> </t>
    </r>
    <r>
      <rPr>
        <sz val="12"/>
        <rFont val="Arial"/>
        <family val="2"/>
      </rPr>
      <t>you will need to fill out the individual’s details:</t>
    </r>
  </si>
  <si>
    <r>
      <t xml:space="preserve">When entering information for </t>
    </r>
    <r>
      <rPr>
        <b/>
        <sz val="12"/>
        <color rgb="FF000000"/>
        <rFont val="Calibri"/>
        <family val="2"/>
      </rPr>
      <t>donations under £20</t>
    </r>
    <r>
      <rPr>
        <sz val="12"/>
        <rFont val="Arial"/>
        <family val="2"/>
      </rPr>
      <t xml:space="preserve"> it is possible to aggregate the donations and just enter the total received. In order to do this each individual donation will need to be under £20.</t>
    </r>
    <r>
      <rPr>
        <b/>
        <sz val="11"/>
        <color indexed="8"/>
        <rFont val="Calibri"/>
        <family val="2"/>
      </rPr>
      <t xml:space="preserve"> </t>
    </r>
    <r>
      <rPr>
        <b/>
        <sz val="12"/>
        <color rgb="FF000000"/>
        <rFont val="Calibri"/>
        <family val="2"/>
      </rPr>
      <t>Gift Aid declaration forms/envelopes are still required.</t>
    </r>
    <r>
      <rPr>
        <b/>
        <sz val="11"/>
        <color indexed="8"/>
        <rFont val="Calibri"/>
        <family val="2"/>
      </rPr>
      <t xml:space="preserve"> </t>
    </r>
    <r>
      <rPr>
        <sz val="12"/>
        <rFont val="Arial"/>
        <family val="2"/>
      </rPr>
      <t xml:space="preserve">The maximum amount that can be included in one line as aggregated donations is £1,000. If you have more donations than this simply include over two or more lines. </t>
    </r>
  </si>
  <si>
    <t>Only the First name, or first initial if not known, no spaces before or after.</t>
  </si>
  <si>
    <t>LEAVE BLANK</t>
  </si>
  <si>
    <t>Only the Last name, no spaces before or after.</t>
  </si>
  <si>
    <t>Only the house name or number, no spaces before or after.</t>
  </si>
  <si>
    <t>Must be in a standard format ie ‘GL52 5LN’ accepted but ‘GL525LN’ (no space) and ‘gl525ln’ (lowercase) will be rejected.</t>
  </si>
  <si>
    <r>
      <rPr>
        <b/>
        <sz val="12"/>
        <color rgb="FF000000"/>
        <rFont val="Calibri"/>
        <family val="2"/>
      </rPr>
      <t>LEAVE BLANK.</t>
    </r>
    <r>
      <rPr>
        <sz val="12"/>
        <rFont val="Arial"/>
        <family val="2"/>
      </rPr>
      <t xml:space="preserve"> Aggregated donations are different. Even if you have combined donations from the same individual you do not need to list these as aggregated donations.</t>
    </r>
  </si>
  <si>
    <t>Please give your aggregated donations a relevant name (under 35 characters) ie ‘Church Collection 12/3/14’, ‘Bucket Collection 6/6/14’.</t>
  </si>
  <si>
    <t>Sponsored event  (Yes/blank)</t>
  </si>
  <si>
    <r>
      <rPr>
        <b/>
        <sz val="12"/>
        <rFont val="Arial"/>
        <family val="2"/>
      </rPr>
      <t>Leave Blank</t>
    </r>
    <r>
      <rPr>
        <sz val="12"/>
        <rFont val="Arial"/>
        <family val="2"/>
      </rPr>
      <t xml:space="preserve"> unless the donation was for a sponsored event. If this was a sponsored event then the individual’s details filled out will be for the </t>
    </r>
    <r>
      <rPr>
        <u/>
        <sz val="11"/>
        <color indexed="8"/>
        <rFont val="Calibri"/>
        <family val="2"/>
      </rPr>
      <t>participant</t>
    </r>
    <r>
      <rPr>
        <sz val="12"/>
        <rFont val="Arial"/>
        <family val="2"/>
      </rPr>
      <t>. All donations can be combined unless there is a particular donation for over £500. If someone sponsored over £500 then this donation should be listed separately.</t>
    </r>
  </si>
  <si>
    <t xml:space="preserve">LEAVE BLANK </t>
  </si>
  <si>
    <t>Donation date (DD/MM/YY)</t>
  </si>
  <si>
    <t>This will be the date collected. If more than one donation is included then this will be the date of the last donation included in the total. Again this must be in a standard format ie ‘15/01/14’ accepted but ’15.01.14’ (full stops) and ‘15-01-14’ (hyphens) rejected.</t>
  </si>
  <si>
    <t xml:space="preserve">Number only, DON’T USE £ SIGN. This is the total amount of the donation(s). Remember it is possible to combine donations received from the same individual and claims can go back as far as 4 years providing you have a Gift Aid Declaration Form and sufficient evidence of the donation. </t>
  </si>
  <si>
    <r>
      <t xml:space="preserve">You will also need to know the </t>
    </r>
    <r>
      <rPr>
        <b/>
        <sz val="12"/>
        <color rgb="FF000000"/>
        <rFont val="Calibri"/>
        <family val="2"/>
      </rPr>
      <t>date of the earliest donation</t>
    </r>
    <r>
      <rPr>
        <sz val="12"/>
        <rFont val="Arial"/>
        <family val="2"/>
      </rPr>
      <t xml:space="preserve"> included in this claim. There is a box near the top of the form for this information to be provided.</t>
    </r>
  </si>
  <si>
    <t>Gift Aid Instructions </t>
  </si>
  <si>
    <t>In brief: </t>
  </si>
  <si>
    <t>·        Gift Aid is a really easy way for every conference to boost their funds by 25%. We are really keen to get our Gift Aid claims as high as possible because this is effectively free money. Most of our donors will be able to Gift Aid their donations so this is a substantial amount of money available to us. </t>
  </si>
  <si>
    <t>·        If you need any help or advice on Gift Aid, please do not hesitate to contact us at                                    This guide has been provided as an aid, but it may not answer all your queries. Don’t be put off from claiming Gift Aid because you think it’s complicated! We will walk you through what to do step by step. If your Central Council has a Gift Aid Officer, then you can also contact them for additional help. </t>
  </si>
  <si>
    <t>·        Gift Aid is basically HMRC refunding the income tax paid by the donor to the recipient charity.  </t>
  </si>
  <si>
    <t>·        To claim Gift Aid the donor must be a taxpayer and have filled out a Gift Aid Declaration Form. </t>
  </si>
  <si>
    <t>·        The Gift Aid Declaration Form can either be completed as a Gift Aid envelope (see line 18 below on how to order envelopes) or a                                         can be downloaded from our website. </t>
  </si>
  <si>
    <t>·        Gift Aid claimed on Restricted Income should also be treated as Restricted Income.</t>
  </si>
  <si>
    <r>
      <t xml:space="preserve">·        It isn’t just current donations that Gift Aid can be claimed on. It is possible to go back as far as </t>
    </r>
    <r>
      <rPr>
        <b/>
        <sz val="12"/>
        <rFont val="Arial"/>
        <family val="2"/>
      </rPr>
      <t>four years</t>
    </r>
    <r>
      <rPr>
        <sz val="12"/>
        <rFont val="Arial"/>
        <family val="2"/>
      </rPr>
      <t xml:space="preserve"> and claim Gift Aid on historic donations – provided you have a Gift Aid Declaration Form and sufficient records of the donation. It is worth looking back through your records and confirming if you have donations applicable where Gift Aid has not already been claimed.  </t>
    </r>
  </si>
  <si>
    <t>Information required to claim Gift Aid: </t>
  </si>
  <si>
    <t>·        First name or initial</t>
  </si>
  <si>
    <t>·        Last name  </t>
  </si>
  <si>
    <t>·        House number/name  </t>
  </si>
  <si>
    <t>·        Post code  </t>
  </si>
  <si>
    <t>·        Date of donation/last in series of donations  </t>
  </si>
  <si>
    <t>·        Amount of donation(s) – for gift aid envelopes this will be noted when counting takes place. </t>
  </si>
  <si>
    <t>How to claim Gift Aid </t>
  </si>
  <si>
    <r>
      <t xml:space="preserve">1.      Before undertaking a collection, contact Fundraising to request </t>
    </r>
    <r>
      <rPr>
        <b/>
        <sz val="12"/>
        <rFont val="Arial"/>
        <family val="2"/>
      </rPr>
      <t>Gift Aid Envelopes</t>
    </r>
    <r>
      <rPr>
        <sz val="12"/>
        <rFont val="Arial"/>
        <family val="2"/>
      </rPr>
      <t>. To order envelopes, email                                           Make sure you have enough available to offer people during the collection and consider making an announcement to encourage people to use them.  To ensure the envelopes are posted correctly and on time for your event, please supply the following information:
- Postal Address
- Number of envelopes required
- Date envelopes required by  </t>
    </r>
  </si>
  <si>
    <t>If the donation is regular or as an alternative to envelopes, you can ask the donor to complete the following                                           which can be downloaded from our website.  </t>
  </si>
  <si>
    <r>
      <t xml:space="preserve">2.      Counting the collection: It is important to </t>
    </r>
    <r>
      <rPr>
        <b/>
        <sz val="12"/>
        <rFont val="Arial"/>
        <family val="2"/>
      </rPr>
      <t>note the amount donated on each envelope</t>
    </r>
    <r>
      <rPr>
        <sz val="12"/>
        <rFont val="Arial"/>
        <family val="2"/>
      </rPr>
      <t>. These envelopes will need to be kept as evidence of the donation for six years following a claim.  </t>
    </r>
  </si>
  <si>
    <t xml:space="preserve">3.      Recording the Gift Aided donations:  Please enter the gift aid donations on the relevant quarter Gift Aid Claim Form, as shown on the Guidance on completing the Gift Aid Claim Form </t>
  </si>
  <si>
    <t>Gift aid donations should be banked separately and should only be claimed for once banked and cleared on the statement.</t>
  </si>
  <si>
    <r>
      <t xml:space="preserve">If your central council has a Gift Aid Officer, then feel free to send to them instead. They can check your claim and forward it on to the gift aid team at the National Office in Bradford for you. </t>
    </r>
    <r>
      <rPr>
        <b/>
        <sz val="12"/>
        <rFont val="Arial"/>
        <family val="2"/>
      </rPr>
      <t>Gift Aid claims should be made quarterly and be sent in at the same time as your quarterly Treasurer’s Return.</t>
    </r>
    <r>
      <rPr>
        <sz val="12"/>
        <rFont val="Arial"/>
        <family val="2"/>
      </rPr>
      <t xml:space="preserve">   The dates for the quarterly returns are shown below, as a reminder:</t>
    </r>
  </si>
  <si>
    <t>·        1 April to 30 June</t>
  </si>
  <si>
    <t>·        1 July to 30 September</t>
  </si>
  <si>
    <t>·        1 October to 31 December</t>
  </si>
  <si>
    <t>·        1 January to 31 March</t>
  </si>
  <si>
    <t>4.      Once you have completed your Gift Aid Claim, please scan and email all documents along with your quarterly financial return to                                                 or post your claim to the Bradford office - Finance Department, Allenby House, Rees Way, Bradford, BD3 0DZ - who will make the claim on your behalf.  Please ensure that you have included the following information/documents before sending to us.  You can to use the checklist at the side of your claim form, to ensure that all necessary documentation is enclosed, prior to sending.</t>
  </si>
  <si>
    <t>Conference number</t>
  </si>
  <si>
    <t>Fully completed Gift Aid Declaration form(s) for all new donors during the quarter</t>
  </si>
  <si>
    <t>Gift Aid envelopes relating to a fund-raising event (The total on the claim must agree to the balances on the envelopes)</t>
  </si>
  <si>
    <t>Copies of bank statements, clearly showing the gift aid receipts that have been paid into the account</t>
  </si>
  <si>
    <t>5.      Once we have received the Gift Aid payment from HMRC we will forward this direct to your Conference/DC/CC bank account.</t>
  </si>
  <si>
    <t>6.      Gift Aid receipts should be recorded on your Conference’s Quarterly Return in the appropriate category.</t>
  </si>
  <si>
    <r>
      <t xml:space="preserve">7.      Remember to keep evidence of the Gift Aided donations for </t>
    </r>
    <r>
      <rPr>
        <b/>
        <sz val="12"/>
        <rFont val="Arial"/>
        <family val="2"/>
      </rPr>
      <t>six years</t>
    </r>
    <r>
      <rPr>
        <sz val="12"/>
        <rFont val="Arial"/>
        <family val="2"/>
      </rPr>
      <t xml:space="preserve"> following the claim. </t>
    </r>
  </si>
  <si>
    <t>8.      Gift Aid refunds received from HMRC should be recorded in 1004 – Gift Aid Refund.</t>
  </si>
  <si>
    <r>
      <rPr>
        <b/>
        <u/>
        <sz val="12"/>
        <color rgb="FFFF0000"/>
        <rFont val="Arial"/>
        <family val="2"/>
      </rPr>
      <t>Resources Available</t>
    </r>
    <r>
      <rPr>
        <u/>
        <sz val="12"/>
        <color rgb="FFFF0000"/>
        <rFont val="Arial"/>
        <family val="2"/>
      </rPr>
      <t> </t>
    </r>
    <r>
      <rPr>
        <sz val="12"/>
        <rFont val="Arial"/>
        <family val="2"/>
      </rPr>
      <t>  </t>
    </r>
  </si>
  <si>
    <t>·        Gift Aid Claim Form – record of Gift Aid donations to be forwarded to Bradford Finance Office</t>
  </si>
  <si>
    <t>·        Gift Aid Instructions - Guidance for completing the Gift Aid Claim Form </t>
  </si>
  <si>
    <t>·        Gift Aid Declaration Form </t>
  </si>
  <si>
    <t>·        Sponsorship and Gift Aid Declaration Form</t>
  </si>
  <si>
    <t>Queries </t>
  </si>
  <si>
    <t>If you have any questions or need additional advice, please contact us at Bradford Finance Office: </t>
  </si>
  <si>
    <t xml:space="preserve">Email: </t>
  </si>
  <si>
    <r>
      <t xml:space="preserve">Telephone: </t>
    </r>
    <r>
      <rPr>
        <b/>
        <sz val="12"/>
        <color theme="3" tint="0.39997558519241921"/>
        <rFont val="Arial"/>
        <family val="2"/>
      </rPr>
      <t>01274 513045 </t>
    </r>
    <r>
      <rPr>
        <sz val="12"/>
        <color theme="3" tint="0.39997558519241921"/>
        <rFont val="Arial"/>
        <family val="2"/>
      </rPr>
      <t> </t>
    </r>
  </si>
  <si>
    <r>
      <rPr>
        <b/>
        <sz val="11"/>
        <rFont val="Arial"/>
        <family val="2"/>
      </rPr>
      <t xml:space="preserve">Gift Aid Declaration Form
</t>
    </r>
    <r>
      <rPr>
        <sz val="11"/>
        <rFont val="Arial"/>
        <family val="2"/>
      </rPr>
      <t>Boost your donation by 25p of Gift Aid for every £1 you donate. Gift Aid is reclaimed by the SVP from the tax you pay for the current tax year.
Your address is needed to identify you as a current UK taxpayer.</t>
    </r>
  </si>
  <si>
    <r>
      <rPr>
        <b/>
        <sz val="11"/>
        <rFont val="Arial"/>
        <family val="2"/>
      </rPr>
      <t>Gift Aid declaration</t>
    </r>
    <r>
      <rPr>
        <sz val="11"/>
        <rFont val="Arial"/>
        <family val="2"/>
      </rPr>
      <t xml:space="preserve"> (Please tick below to indicate your agreement)</t>
    </r>
  </si>
  <si>
    <t>I want to Gift Aid my donation of</t>
  </si>
  <si>
    <t>made on</t>
  </si>
  <si>
    <t xml:space="preserve">               /         /          </t>
  </si>
  <si>
    <t xml:space="preserve">and any donations  I make in </t>
  </si>
  <si>
    <t>the future to the St Vincent de Paul Society England and Wales (SVP). I understand that the SVP will reclaim 25p for every £1.00 I donate. I am a UK taxpayer and if I pay less Income Tax and/or Capital Gains Tax than the amount of Gift Aid claimed on all my donations in any tax year it is my responsibility to pay the difference.</t>
  </si>
  <si>
    <t xml:space="preserve">              Please tick this box if you are a UK taxpayer and agree to this declaration.</t>
  </si>
  <si>
    <t xml:space="preserve">             Your details</t>
  </si>
  <si>
    <t xml:space="preserve">           Title                                                </t>
  </si>
  <si>
    <t xml:space="preserve">First Name   </t>
  </si>
  <si>
    <t xml:space="preserve">    Surname</t>
  </si>
  <si>
    <t xml:space="preserve">           Home address</t>
  </si>
  <si>
    <t xml:space="preserve">           Address line 2</t>
  </si>
  <si>
    <t xml:space="preserve">           Address line 3</t>
  </si>
  <si>
    <t xml:space="preserve">           Town</t>
  </si>
  <si>
    <t xml:space="preserve">           Post code</t>
  </si>
  <si>
    <t>If your donation is for an SVP Conference, please give details below</t>
  </si>
  <si>
    <t xml:space="preserve">           Conference name</t>
  </si>
  <si>
    <t xml:space="preserve">           SVP reference
           no (If known)</t>
  </si>
  <si>
    <r>
      <t xml:space="preserve">We will process your data in accordance with the Data Protection Act 2018. Full details of our data processing are available from our website at </t>
    </r>
    <r>
      <rPr>
        <b/>
        <sz val="11"/>
        <color indexed="62"/>
        <rFont val="Arial"/>
        <family val="2"/>
      </rPr>
      <t xml:space="preserve">www.svp.org.uk/privacy-policy </t>
    </r>
    <r>
      <rPr>
        <sz val="11"/>
        <rFont val="Arial"/>
        <family val="2"/>
      </rPr>
      <t>and a copy of our policy will be posted to you on request.</t>
    </r>
  </si>
  <si>
    <r>
      <rPr>
        <b/>
        <sz val="11"/>
        <rFont val="Arial"/>
        <family val="2"/>
      </rPr>
      <t>Registered Office:</t>
    </r>
    <r>
      <rPr>
        <sz val="11"/>
        <rFont val="Arial"/>
        <family val="2"/>
      </rPr>
      <t xml:space="preserve"> Allenby House, Rees Way, Bradford, BD3 0DZ</t>
    </r>
  </si>
  <si>
    <t>London 020 7703 3030</t>
  </si>
  <si>
    <t>Bradford 01274 513 045</t>
  </si>
  <si>
    <t>www.svp.org.uk
info@svp.org.uk</t>
  </si>
  <si>
    <t>Sponsorship and Gift Aid declaration form</t>
  </si>
  <si>
    <t>The person named below is raising money for St Vincent de Paul Society. The aim of the SVP is the same today as it was at its conception in the 19th Century - to tackle poverty in all its forms through the provision of practical assistance to those in need.</t>
  </si>
  <si>
    <t>PLEASE SPONSOR ME TO HELP RAISE MONEY FOR THE ST VINCENT DE PAUL SOCIETY</t>
  </si>
  <si>
    <r>
      <t xml:space="preserve">Please sponsor me (name) </t>
    </r>
    <r>
      <rPr>
        <u/>
        <sz val="11"/>
        <rFont val="Arial"/>
        <family val="2"/>
      </rPr>
      <t>                                                              __________________________ </t>
    </r>
  </si>
  <si>
    <r>
      <t xml:space="preserve">To (event)* </t>
    </r>
    <r>
      <rPr>
        <u/>
        <sz val="9"/>
        <rFont val="Arial"/>
        <family val="2"/>
      </rPr>
      <t>                                                                                                                </t>
    </r>
    <r>
      <rPr>
        <sz val="9"/>
        <rFont val="Arial"/>
        <family val="2"/>
      </rPr>
      <t>________________________________</t>
    </r>
  </si>
  <si>
    <r>
      <t>In aid of</t>
    </r>
    <r>
      <rPr>
        <u/>
        <sz val="9"/>
        <rFont val="Arial"/>
        <family val="2"/>
      </rPr>
      <t>                                                                                                                  </t>
    </r>
    <r>
      <rPr>
        <sz val="9"/>
        <rFont val="Arial"/>
        <family val="2"/>
      </rPr>
      <t>__________________________________</t>
    </r>
  </si>
  <si>
    <t>If I have ticked the box headed ‘Gift Aid? √’, I confirm that I am a UK Income or Capital Gains taxpayer. I have read this statement and want the charity named above to reclaim tax on the donation detailed below, given on the date shown. I understand that if I pay less Income Tax / or Capital Gains tax in the current tax year than the amount of Gift Aid claimed on all of my donations it is my responsibility to pay any difference. I understand the charity will reclaim 25p of tax on every £1 that I have given.</t>
  </si>
  <si>
    <t>Note to participant: While anyone can sponsor you, we may not be able to claim Gift Aid from all your sponsors, for example family members (connected persons), if you have received a benefit by participating. Please check with us or the Institute of
Fundraising for further details. www.institute-of-fundraising.org.uk</t>
  </si>
  <si>
    <t>First &amp; last name</t>
  </si>
  <si>
    <t>Home address including postcode (Please do not put your work address here.)</t>
  </si>
  <si>
    <t>Donation (£)</t>
  </si>
  <si>
    <t>Gift Aid?
✓</t>
  </si>
  <si>
    <t>Date Paid</t>
  </si>
  <si>
    <t>Email address (if you would like updates)</t>
  </si>
  <si>
    <t>Tick if we can keep in touch ✓</t>
  </si>
  <si>
    <t>*St Vincent de Paul Society is not involved with the organisation or management of this event and cannot accept liability for any injury, loss or
damage during the event or matters arising from it</t>
  </si>
  <si>
    <t>Total donations received</t>
  </si>
  <si>
    <t>Total Gift Aid donations</t>
  </si>
  <si>
    <t>Date donations given to St Vincent de Paul Society</t>
  </si>
  <si>
    <t>Please return to:</t>
  </si>
  <si>
    <r>
      <rPr>
        <b/>
        <sz val="10"/>
        <rFont val="Arial"/>
        <family val="2"/>
      </rPr>
      <t xml:space="preserve">THANK YOU FOR YOUR SUPPORT
</t>
    </r>
    <r>
      <rPr>
        <sz val="10"/>
        <rFont val="Arial"/>
        <family val="2"/>
      </rPr>
      <t xml:space="preserve">
St Vincent de Paul Society Finance Team,
Allenby House, Rees Way Bradford
BD3 0DZ
Telephone 01274 513045    E-mail: giftaid@svp.org.uk    Web: www.svp.org.uk</t>
    </r>
  </si>
  <si>
    <t>A company limited by guarantee   Registered in England &amp; Wales No: 3174679     Charity Registration No: 1053992</t>
  </si>
  <si>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</si>
  <si>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</si>
  <si>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</si>
  <si>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</si>
  <si>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</si>
  <si>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</si>
  <si>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</si>
  <si>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</si>
  <si>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</si>
  <si>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</si>
  <si>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</si>
  <si>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</si>
  <si>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</si>
  <si>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</si>
  <si>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</si>
  <si>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</si>
  <si>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</si>
  <si>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</si>
  <si>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</si>
  <si>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</si>
  <si>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</si>
  <si>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</si>
  <si>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</si>
  <si>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</si>
  <si>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</si>
  <si>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</si>
  <si>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</si>
  <si>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</si>
  <si>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</si>
  <si>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</si>
  <si>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</si>
  <si>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</si>
  <si>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</si>
  <si>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</si>
  <si>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</si>
  <si>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</si>
  <si>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</si>
  <si>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</si>
  <si>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</si>
  <si>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t xml:space="preserve">You are using the Excel version of the quarterly financial return, the recommended version is the complete Treasurers account book. </t>
  </si>
  <si>
    <t>How to complete your return</t>
  </si>
  <si>
    <t>How to use this Treasurers quarterly return</t>
  </si>
  <si>
    <t xml:space="preserve">You are using the Excel version of the quarterly financial return, the recommended version is the complete Treasurers account book, this is available to download in the members area on the SVP website. </t>
  </si>
  <si>
    <t>These guidelines are to try to make the spreadsheet as easy to use as possible. When nothing goes wrong it should be fairly straightforward - once you have got the hang of it. If something does go wrong and you just cant fix it then please get in touch with the Membership Finance Team and we will help you out.</t>
  </si>
  <si>
    <t>1. Setting up this Treasurers return</t>
  </si>
  <si>
    <t xml:space="preserve">Enter information about your conference, top right hand corner the Treasurers and Presidents name, signed and dated. </t>
  </si>
  <si>
    <t>Enter the quarter date and fill out your conference details on your return. 
Entering your Central Council's rate for the Support Charge will enable this to be calculated automatically.</t>
  </si>
  <si>
    <t>Enter the opening balance of your bank account and petty cash.</t>
  </si>
  <si>
    <t xml:space="preserve">The opening balance entered should be the same as your 'cleared' cash balance. </t>
  </si>
  <si>
    <t>Input income and expenditure against the relevant category down the left hand side. Both can be entered as positive numbers.</t>
  </si>
  <si>
    <t xml:space="preserve">The figures will automatically calculate the in the totals for both income and expenditure and the carry forward balance. </t>
  </si>
  <si>
    <t xml:space="preserve">Once you have input all the income and expenditure for the quarter it's time to reconcile the bank accounts. The closing balance will automatically drop in, once tyou enter your cash held figure (enter as negative) bank funds at end of quarter will aslo calcualte automatically. </t>
  </si>
  <si>
    <t>After checking that the return is complete and all yellow check boxes are zero, review and confirm that everything looks like you expected. Things to check:</t>
  </si>
  <si>
    <t xml:space="preserve">- Check a few income and expenditure boxes agree to the total per the Treasurers account records. </t>
  </si>
  <si>
    <t xml:space="preserve">Use the colour coded checkilst to ensure the claim is completed correctly and the relevant documentation is submitted with the claim the first time. </t>
  </si>
  <si>
    <t xml:space="preserve">Submit your claim form along with your finacial quarterly return. </t>
  </si>
  <si>
    <t xml:space="preserve">The Treasurers Returns, Account Book &amp; Gift Aid Claim Form &amp; 'How to Guide'  is also available to download from the SVP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</si>
</sst>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0.00\);"/>
    <numFmt numFmtId="165" formatCode="[$-F800]dddd\,\ mmmm\ dd\,\ yyyy"/>
    <numFmt numFmtId="166" formatCode="&quot;£&quot;#,##0.00"/>
    <numFmt numFmtId="167" formatCode="#,##0.00_ ;[Red]\-#,##0.00\ "/>
    <numFmt numFmtId="168" formatCode="d/m/yy"/>
    <numFmt numFmtId="169" formatCode="dd/mm/yy;@"/>
  </numFmts>
  <fonts count="106">
    <font>
      <sz val="11"/>
      <color theme="1"/>
      <name val="Calibri"/>
      <family val="2"/>
      <scheme val="minor"/>
    </font>
    <font>
      <sz val="11"/>
      <color theme="1"/>
      <name val="Calibri"/>
      <family val="2"/>
      <scheme val="minor"/>
    </font>
    <font>
      <sz val="10"/>
      <name val="Arial"/>
      <family val="2"/>
    </font>
    <font>
      <sz val="14"/>
      <name val="Calibri"/>
      <family val="2"/>
    </font>
    <font>
      <b/>
      <sz val="14"/>
      <name val="Calibri"/>
      <family val="2"/>
    </font>
    <font>
      <sz val="10"/>
      <name val="Calibri"/>
      <family val="2"/>
      <scheme val="minor"/>
    </font>
    <font>
      <b/>
      <sz val="12"/>
      <name val="Calibri"/>
      <family val="2"/>
      <scheme val="minor"/>
    </font>
    <font>
      <sz val="10.5"/>
      <name val="Calibri"/>
      <family val="2"/>
      <scheme val="minor"/>
    </font>
    <font>
      <sz val="12"/>
      <name val="Calibri"/>
      <family val="2"/>
      <scheme val="minor"/>
    </font>
    <font>
      <sz val="11"/>
      <name val="Calibri"/>
      <family val="2"/>
      <scheme val="minor"/>
    </font>
    <font>
      <sz val="8"/>
      <name val="Calibri"/>
      <family val="2"/>
      <scheme val="minor"/>
    </font>
    <font>
      <b/>
      <sz val="13"/>
      <name val="Calibri"/>
      <family val="2"/>
      <scheme val="minor"/>
    </font>
    <font>
      <sz val="12"/>
      <color theme="1"/>
      <name val="Calibri"/>
      <family val="2"/>
      <scheme val="minor"/>
    </font>
    <font>
      <b/>
      <i/>
      <sz val="12"/>
      <name val="Calibri"/>
      <family val="2"/>
      <scheme val="minor"/>
    </font>
    <font>
      <b/>
      <sz val="12"/>
      <name val="Calibri"/>
      <family val="2"/>
    </font>
    <font>
      <b/>
      <i/>
      <sz val="12"/>
      <name val="Calibri"/>
      <family val="2"/>
    </font>
    <font>
      <u/>
      <sz val="10"/>
      <color indexed="12"/>
      <name val="Arial"/>
      <family val="2"/>
    </font>
    <font>
      <u/>
      <sz val="10"/>
      <color indexed="12"/>
      <name val="Calibri"/>
      <family val="2"/>
      <scheme val="minor"/>
    </font>
    <font>
      <sz val="14"/>
      <name val="Calibri"/>
      <family val="2"/>
      <scheme val="minor"/>
    </font>
    <font>
      <b/>
      <sz val="11"/>
      <name val="Calibri"/>
      <family val="2"/>
      <scheme val="minor"/>
    </font>
    <font>
      <sz val="10"/>
      <color theme="1"/>
      <name val="Calibri"/>
      <family val="2"/>
      <scheme val="minor"/>
    </font>
    <font>
      <sz val="9"/>
      <name val="Calibri"/>
      <family val="2"/>
      <scheme val="minor"/>
    </font>
    <font>
      <b/>
      <sz val="9"/>
      <name val="Calibri"/>
      <family val="2"/>
    </font>
    <font>
      <sz val="9"/>
      <name val="Calibri"/>
      <family val="2"/>
    </font>
    <font>
      <b/>
      <u/>
      <sz val="14"/>
      <name val="Calibri"/>
      <family val="2"/>
      <scheme val="minor"/>
    </font>
    <font>
      <b/>
      <u/>
      <sz val="12"/>
      <name val="Calibri"/>
      <family val="2"/>
      <scheme val="minor"/>
    </font>
    <font>
      <b/>
      <sz val="14"/>
      <name val="Calibri"/>
      <family val="2"/>
      <scheme val="minor"/>
    </font>
    <font>
      <i/>
      <sz val="10"/>
      <name val="Calibri"/>
      <family val="2"/>
      <scheme val="minor"/>
    </font>
    <font>
      <b/>
      <i/>
      <sz val="11"/>
      <color rgb="FFFF0000"/>
      <name val="Calibri"/>
      <family val="2"/>
      <scheme val="minor"/>
    </font>
    <font>
      <i/>
      <sz val="11"/>
      <name val="Calibri"/>
      <family val="2"/>
      <scheme val="minor"/>
    </font>
    <font>
      <b/>
      <sz val="10"/>
      <name val="Calibri"/>
      <family val="2"/>
      <scheme val="minor"/>
    </font>
    <font>
      <sz val="13"/>
      <name val="Calibri"/>
      <family val="2"/>
      <scheme val="minor"/>
    </font>
    <font>
      <b/>
      <sz val="13"/>
      <name val="Calibri"/>
      <family val="2"/>
    </font>
    <font>
      <sz val="13"/>
      <name val="Calibri"/>
      <family val="2"/>
    </font>
    <font>
      <b/>
      <sz val="10.5"/>
      <name val="Calibri"/>
      <family val="2"/>
    </font>
    <font>
      <sz val="10.5"/>
      <name val="Calibri"/>
      <family val="2"/>
    </font>
    <font>
      <b/>
      <sz val="11.5"/>
      <name val="Calibri"/>
      <family val="2"/>
      <scheme val="minor"/>
    </font>
    <font>
      <sz val="12"/>
      <name val="Arial"/>
      <family val="2"/>
    </font>
    <font>
      <b/>
      <i/>
      <sz val="10.5"/>
      <name val="Calibri"/>
      <family val="2"/>
      <scheme val="minor"/>
    </font>
    <font>
      <i/>
      <sz val="12"/>
      <name val="Calibri"/>
      <family val="2"/>
      <scheme val="minor"/>
    </font>
    <font>
      <b/>
      <sz val="9"/>
      <color indexed="81"/>
      <name val="Tahoma"/>
      <family val="2"/>
    </font>
    <font>
      <b/>
      <u/>
      <sz val="13"/>
      <name val="Calibri"/>
      <family val="2"/>
    </font>
    <font>
      <sz val="11.5"/>
      <name val="Calibri"/>
      <family val="2"/>
      <scheme val="minor"/>
    </font>
    <font>
      <b/>
      <sz val="8"/>
      <name val="Calibri"/>
      <family val="2"/>
      <scheme val="minor"/>
    </font>
    <font>
      <b/>
      <sz val="12"/>
      <color indexed="8"/>
      <name val="Calibri"/>
      <family val="2"/>
    </font>
    <font>
      <b/>
      <sz val="12"/>
      <color rgb="FF000000"/>
      <name val="Calibri"/>
      <family val="2"/>
      <scheme val="minor"/>
    </font>
    <font>
      <b/>
      <sz val="8"/>
      <color indexed="81"/>
      <name val="Tahoma"/>
      <family val="2"/>
    </font>
    <font>
      <sz val="8"/>
      <color indexed="81"/>
      <name val="Tahoma"/>
      <family val="2"/>
    </font>
    <font>
      <b/>
      <sz val="14"/>
      <name val="Arial"/>
      <family val="2"/>
    </font>
    <font>
      <u/>
      <sz val="14"/>
      <color indexed="12"/>
      <name val="Arial"/>
      <family val="2"/>
    </font>
    <font>
      <b/>
      <sz val="12"/>
      <name val="Arial"/>
      <family val="2"/>
    </font>
    <font>
      <u/>
      <sz val="12"/>
      <color indexed="12"/>
      <name val="Calibri"/>
      <family val="2"/>
      <scheme val="minor"/>
    </font>
    <font>
      <b/>
      <sz val="11"/>
      <color rgb="FFFFFFFF"/>
      <name val="Arial2"/>
    </font>
    <font>
      <b/>
      <sz val="11"/>
      <color rgb="FF000000"/>
      <name val="Arial2"/>
    </font>
    <font>
      <sz val="11"/>
      <color rgb="FF000000"/>
      <name val="Arial2"/>
    </font>
    <font>
      <sz val="11"/>
      <color rgb="FF333333"/>
      <name val="Arial2"/>
    </font>
    <font>
      <sz val="12"/>
      <color theme="4" tint="0.79998168889431442"/>
      <name val="Calibri"/>
      <family val="2"/>
      <scheme val="minor"/>
    </font>
    <font>
      <b/>
      <sz val="14"/>
      <color theme="1"/>
      <name val="Calibri"/>
      <family val="2"/>
      <scheme val="minor"/>
    </font>
    <font>
      <b/>
      <u/>
      <sz val="14"/>
      <color indexed="8"/>
      <name val="Calibri"/>
      <family val="2"/>
      <scheme val="minor"/>
    </font>
    <font>
      <b/>
      <sz val="14"/>
      <color rgb="FF000000"/>
      <name val="Calibri"/>
      <family val="2"/>
      <scheme val="minor"/>
    </font>
    <font>
      <b/>
      <sz val="14"/>
      <color indexed="8"/>
      <name val="Calibri"/>
      <family val="2"/>
      <scheme val="minor"/>
    </font>
    <font>
      <sz val="12"/>
      <color theme="4" tint="0.79998168889431442"/>
      <name val="Arial"/>
      <family val="2"/>
    </font>
    <font>
      <b/>
      <sz val="10"/>
      <name val="Calibri"/>
      <family val="2"/>
    </font>
    <font>
      <sz val="12"/>
      <name val="Calibri"/>
      <family val="2"/>
    </font>
    <font>
      <sz val="11"/>
      <name val="Calibri"/>
      <family val="2"/>
    </font>
    <font>
      <b/>
      <u/>
      <sz val="12"/>
      <name val="Arial"/>
      <family val="2"/>
    </font>
    <font>
      <b/>
      <u/>
      <sz val="11"/>
      <name val="Arial"/>
      <family val="2"/>
    </font>
    <font>
      <sz val="11"/>
      <name val="Arial"/>
      <family val="2"/>
    </font>
    <font>
      <b/>
      <sz val="11"/>
      <name val="Arial"/>
      <family val="2"/>
    </font>
    <font>
      <b/>
      <sz val="7"/>
      <name val="Arial"/>
      <family val="2"/>
    </font>
    <font>
      <sz val="7"/>
      <name val="Arial"/>
      <family val="2"/>
    </font>
    <font>
      <b/>
      <i/>
      <sz val="12"/>
      <name val="Arial"/>
      <family val="2"/>
    </font>
    <font>
      <i/>
      <sz val="12"/>
      <name val="Arial"/>
      <family val="2"/>
    </font>
    <font>
      <b/>
      <sz val="12"/>
      <color rgb="FF000000"/>
      <name val="Calibri"/>
      <family val="2"/>
    </font>
    <font>
      <sz val="18"/>
      <name val="Arial"/>
      <family val="2"/>
    </font>
    <font>
      <sz val="13"/>
      <color rgb="FF000000"/>
      <name val="Calibri"/>
      <family val="2"/>
    </font>
    <font>
      <sz val="12"/>
      <color rgb="FF000000"/>
      <name val="Calibri"/>
      <family val="2"/>
    </font>
    <font>
      <b/>
      <sz val="14"/>
      <color rgb="FF000000"/>
      <name val="Calibri"/>
      <family val="2"/>
    </font>
    <font>
      <sz val="14"/>
      <color rgb="FF000000"/>
      <name val="Calibri"/>
      <family val="2"/>
    </font>
    <font>
      <sz val="9"/>
      <color rgb="FF000000"/>
      <name val="Calibri"/>
      <family val="2"/>
    </font>
    <font>
      <sz val="11"/>
      <color rgb="FF000000"/>
      <name val="Calibri"/>
      <family val="2"/>
    </font>
    <font>
      <b/>
      <sz val="10.5"/>
      <color rgb="FF000000"/>
      <name val="Calibri"/>
      <family val="2"/>
    </font>
    <font>
      <sz val="10.5"/>
      <color rgb="FF000000"/>
      <name val="Calibri"/>
      <family val="2"/>
    </font>
    <font>
      <b/>
      <u/>
      <sz val="12"/>
      <color theme="1"/>
      <name val="Calibri"/>
      <family val="2"/>
      <scheme val="minor"/>
    </font>
    <font>
      <b/>
      <sz val="11"/>
      <color indexed="8"/>
      <name val="Calibri"/>
      <family val="2"/>
    </font>
    <font>
      <b/>
      <sz val="12"/>
      <color theme="1"/>
      <name val="Calibri"/>
      <family val="2"/>
      <scheme val="minor"/>
    </font>
    <font>
      <u/>
      <sz val="11"/>
      <color indexed="8"/>
      <name val="Calibri"/>
      <family val="2"/>
    </font>
    <font>
      <b/>
      <u/>
      <sz val="12"/>
      <color rgb="FFFF0000"/>
      <name val="Arial"/>
      <family val="2"/>
    </font>
    <font>
      <u/>
      <sz val="12"/>
      <color rgb="FFFF0000"/>
      <name val="Arial"/>
      <family val="2"/>
    </font>
    <font>
      <b/>
      <sz val="12"/>
      <color theme="3" tint="0.39997558519241921"/>
      <name val="Arial"/>
      <family val="2"/>
    </font>
    <font>
      <sz val="12"/>
      <color theme="3" tint="0.39997558519241921"/>
      <name val="Arial"/>
      <family val="2"/>
    </font>
    <font>
      <i/>
      <sz val="11"/>
      <name val="Arial"/>
      <family val="2"/>
    </font>
    <font>
      <b/>
      <sz val="11"/>
      <color indexed="62"/>
      <name val="Arial"/>
      <family val="2"/>
    </font>
    <font>
      <b/>
      <sz val="10"/>
      <name val="Arial"/>
      <family val="2"/>
    </font>
    <font>
      <u/>
      <sz val="11"/>
      <name val="Arial"/>
      <family val="2"/>
    </font>
    <font>
      <sz val="9"/>
      <name val="Arial"/>
      <family val="2"/>
    </font>
    <font>
      <u/>
      <sz val="9"/>
      <name val="Arial"/>
      <family val="2"/>
    </font>
    <font>
      <b/>
      <sz val="9"/>
      <color rgb="FF00B0F0"/>
      <name val="Arial"/>
      <family val="2"/>
    </font>
    <font>
      <sz val="9"/>
      <color rgb="FF00B0F0"/>
      <name val="Arial"/>
      <family val="2"/>
    </font>
    <font>
      <b/>
      <sz val="9"/>
      <name val="Arial"/>
      <family val="2"/>
    </font>
    <font>
      <sz val="10"/>
      <color rgb="FF00B0F0"/>
      <name val="Arial"/>
      <family val="2"/>
    </font>
    <font>
      <sz val="8"/>
      <name val="Arial"/>
      <family val="2"/>
    </font>
    <font>
      <b/>
      <sz val="11"/>
      <color theme="1"/>
      <name val="Calibri"/>
      <family val="2"/>
    </font>
    <font>
      <sz val="11"/>
      <color theme="1"/>
      <name val="Calibri"/>
      <family val="2"/>
    </font>
    <font>
      <b/>
      <u/>
      <sz val="11"/>
      <color theme="1"/>
      <name val="Calibri"/>
      <family val="2"/>
    </font>
    <font>
      <sz val="12"/>
      <color theme="1"/>
      <name val="Arial"/>
      <family val="2"/>
    </font>
  </fonts>
  <fills count="13">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rgb="FF808080"/>
      </patternFill>
    </fill>
    <fill>
      <patternFill patternType="solid">
        <fgColor theme="0" tint="-0.14999847407452621"/>
        <bgColor rgb="FFC0C0C0"/>
      </patternFill>
    </fill>
    <fill>
      <patternFill patternType="solid">
        <fgColor theme="8" tint="0.79998168889431442"/>
        <bgColor indexed="64"/>
      </patternFill>
    </fill>
    <fill>
      <patternFill patternType="solid">
        <fgColor rgb="FFE9EBF5"/>
        <bgColor indexed="64"/>
      </patternFill>
    </fill>
    <fill>
      <patternFill patternType="solid">
        <fgColor rgb="FFD2D2D2"/>
      </patternFill>
    </fill>
    <fill>
      <patternFill patternType="solid">
        <fgColor rgb="FFD9D9D9"/>
      </patternFill>
    </fill>
    <fill>
      <patternFill patternType="solid">
        <fgColor rgb="FFE2EFD9"/>
        <bgColor indexed="64"/>
      </patternFill>
    </fill>
    <fill>
      <patternFill patternType="solid">
        <fgColor rgb="FFFBE4D5"/>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thin">
        <color rgb="FF000000"/>
      </left>
      <right/>
      <top/>
      <bottom/>
      <diagonal/>
    </border>
  </borders>
  <cellStyleXfs count="10">
    <xf numFmtId="0" fontId="0" fillId="0" borderId="0"/>
    <xf numFmtId="43" fontId="37" fillId="0" borderId="0" applyFont="0" applyFill="0" applyBorder="0" applyAlignment="0" applyProtection="0"/>
    <xf numFmtId="0" fontId="2" fillId="0" borderId="0"/>
    <xf numFmtId="0" fontId="1" fillId="0" borderId="0"/>
    <xf numFmtId="0" fontId="16" fillId="0" borderId="0" applyNumberFormat="0" applyFill="0" applyBorder="0" applyAlignment="0" applyProtection="0">
      <alignment vertical="top"/>
      <protection locked="0"/>
    </xf>
    <xf numFmtId="43" fontId="1" fillId="0" borderId="0" applyFont="0" applyFill="0" applyBorder="0" applyAlignment="0" applyProtection="0"/>
    <xf numFmtId="0" fontId="2" fillId="0" borderId="0"/>
    <xf numFmtId="0" fontId="37" fillId="0" borderId="0"/>
    <xf numFmtId="0" fontId="37" fillId="0" borderId="0"/>
    <xf numFmtId="0" fontId="2" fillId="0" borderId="0"/>
  </cellStyleXfs>
  <cellXfs count="721">
    <xf numFmtId="0" fontId="0" fillId="0" borderId="0" xfId="0"/>
    <xf numFmtId="0" fontId="5" fillId="0" borderId="0" xfId="2" applyFont="1" applyProtection="1">
      <protection locked="0"/>
    </xf>
    <xf numFmtId="0" fontId="6" fillId="0" borderId="0" xfId="2" applyFont="1" applyProtection="1">
      <protection locked="0"/>
    </xf>
    <xf numFmtId="0" fontId="7" fillId="0" borderId="0" xfId="2" applyFont="1" applyAlignment="1" applyProtection="1">
      <alignment wrapText="1"/>
      <protection locked="0"/>
    </xf>
    <xf numFmtId="0" fontId="8" fillId="0" borderId="4" xfId="2" applyFont="1" applyBorder="1" applyAlignment="1">
      <alignment horizontal="left"/>
    </xf>
    <xf numFmtId="0" fontId="7" fillId="0" borderId="4" xfId="2" applyFont="1" applyBorder="1" applyProtection="1">
      <protection locked="0"/>
    </xf>
    <xf numFmtId="0" fontId="7" fillId="0" borderId="4" xfId="2" applyFont="1" applyBorder="1" applyAlignment="1">
      <alignment horizontal="right"/>
    </xf>
    <xf numFmtId="14" fontId="7" fillId="0" borderId="4" xfId="2" applyNumberFormat="1" applyFont="1" applyBorder="1" applyProtection="1">
      <protection locked="0"/>
    </xf>
    <xf numFmtId="0" fontId="8" fillId="0" borderId="0" xfId="2" applyFont="1" applyProtection="1">
      <protection locked="0"/>
    </xf>
    <xf numFmtId="0" fontId="7" fillId="0" borderId="0" xfId="2" applyFont="1" applyProtection="1">
      <protection locked="0"/>
    </xf>
    <xf numFmtId="0" fontId="9" fillId="0" borderId="0" xfId="2" applyFont="1" applyAlignment="1" applyProtection="1">
      <alignment wrapText="1"/>
      <protection locked="0"/>
    </xf>
    <xf numFmtId="0" fontId="10" fillId="0" borderId="0" xfId="2" applyFont="1" applyProtection="1">
      <protection locked="0"/>
    </xf>
    <xf numFmtId="0" fontId="1" fillId="0" borderId="0" xfId="3" applyProtection="1">
      <protection locked="0"/>
    </xf>
    <xf numFmtId="0" fontId="6" fillId="0" borderId="0" xfId="2" applyFont="1"/>
    <xf numFmtId="0" fontId="17" fillId="0" borderId="0" xfId="4" applyFont="1" applyAlignment="1" applyProtection="1"/>
    <xf numFmtId="164" fontId="8" fillId="0" borderId="0" xfId="2" applyNumberFormat="1" applyFont="1" applyProtection="1">
      <protection locked="0"/>
    </xf>
    <xf numFmtId="0" fontId="8" fillId="0" borderId="14" xfId="2" applyFont="1" applyBorder="1" applyAlignment="1">
      <alignment horizontal="left"/>
    </xf>
    <xf numFmtId="0" fontId="18" fillId="0" borderId="17" xfId="2" applyFont="1" applyBorder="1" applyAlignment="1">
      <alignment horizontal="left"/>
    </xf>
    <xf numFmtId="0" fontId="18" fillId="0" borderId="18" xfId="2" applyFont="1" applyBorder="1"/>
    <xf numFmtId="0" fontId="19" fillId="0" borderId="20" xfId="2" applyFont="1" applyBorder="1" applyAlignment="1">
      <alignment horizontal="left"/>
    </xf>
    <xf numFmtId="0" fontId="18" fillId="0" borderId="22" xfId="2" applyFont="1" applyBorder="1" applyAlignment="1">
      <alignment horizontal="left"/>
    </xf>
    <xf numFmtId="0" fontId="18" fillId="0" borderId="23" xfId="2" applyFont="1" applyBorder="1"/>
    <xf numFmtId="0" fontId="8" fillId="0" borderId="20" xfId="2" applyFont="1" applyBorder="1" applyAlignment="1">
      <alignment horizontal="left"/>
    </xf>
    <xf numFmtId="0" fontId="8" fillId="0" borderId="25" xfId="2" applyFont="1" applyBorder="1" applyAlignment="1">
      <alignment horizontal="left"/>
    </xf>
    <xf numFmtId="0" fontId="18" fillId="0" borderId="28" xfId="2" applyFont="1" applyBorder="1" applyAlignment="1">
      <alignment horizontal="left"/>
    </xf>
    <xf numFmtId="0" fontId="18" fillId="2" borderId="7" xfId="2" applyFont="1" applyFill="1" applyBorder="1" applyAlignment="1">
      <alignment horizontal="right"/>
    </xf>
    <xf numFmtId="0" fontId="18" fillId="0" borderId="31" xfId="2" applyFont="1" applyBorder="1" applyAlignment="1">
      <alignment horizontal="left"/>
    </xf>
    <xf numFmtId="0" fontId="18" fillId="0" borderId="32" xfId="2" applyFont="1" applyBorder="1"/>
    <xf numFmtId="0" fontId="21" fillId="2" borderId="34" xfId="2" applyFont="1" applyFill="1" applyBorder="1" applyAlignment="1">
      <alignment horizontal="right"/>
    </xf>
    <xf numFmtId="0" fontId="6" fillId="0" borderId="11" xfId="2" applyFont="1" applyBorder="1"/>
    <xf numFmtId="0" fontId="8" fillId="0" borderId="37" xfId="2" applyFont="1" applyBorder="1"/>
    <xf numFmtId="43" fontId="6" fillId="2" borderId="37" xfId="5" applyFont="1" applyFill="1" applyBorder="1" applyProtection="1"/>
    <xf numFmtId="0" fontId="24" fillId="0" borderId="1" xfId="2" applyFont="1" applyBorder="1"/>
    <xf numFmtId="0" fontId="25" fillId="0" borderId="2" xfId="2" applyFont="1" applyBorder="1"/>
    <xf numFmtId="0" fontId="5" fillId="0" borderId="2" xfId="2" applyFont="1" applyBorder="1"/>
    <xf numFmtId="0" fontId="10" fillId="0" borderId="2" xfId="2" applyFont="1" applyBorder="1"/>
    <xf numFmtId="0" fontId="5" fillId="0" borderId="3" xfId="2" applyFont="1" applyBorder="1"/>
    <xf numFmtId="0" fontId="18" fillId="0" borderId="5" xfId="2" applyFont="1" applyBorder="1"/>
    <xf numFmtId="0" fontId="18" fillId="0" borderId="0" xfId="2" applyFont="1"/>
    <xf numFmtId="43" fontId="18" fillId="2" borderId="0" xfId="5" applyFont="1" applyFill="1" applyBorder="1" applyAlignment="1" applyProtection="1">
      <alignment horizontal="center"/>
    </xf>
    <xf numFmtId="0" fontId="26" fillId="0" borderId="0" xfId="2" applyFont="1" applyAlignment="1">
      <alignment horizontal="center"/>
    </xf>
    <xf numFmtId="9" fontId="6" fillId="0" borderId="0" xfId="2" applyNumberFormat="1" applyFont="1"/>
    <xf numFmtId="0" fontId="26" fillId="0" borderId="0" xfId="2" quotePrefix="1" applyFont="1" applyAlignment="1">
      <alignment horizontal="center"/>
    </xf>
    <xf numFmtId="166" fontId="26" fillId="0" borderId="0" xfId="5" applyNumberFormat="1" applyFont="1" applyFill="1" applyBorder="1" applyAlignment="1" applyProtection="1">
      <alignment horizontal="right"/>
    </xf>
    <xf numFmtId="0" fontId="21" fillId="0" borderId="6" xfId="2" applyFont="1" applyBorder="1"/>
    <xf numFmtId="0" fontId="24" fillId="0" borderId="0" xfId="2" applyFont="1"/>
    <xf numFmtId="0" fontId="5" fillId="0" borderId="6" xfId="2" applyFont="1" applyBorder="1"/>
    <xf numFmtId="166" fontId="26" fillId="0" borderId="0" xfId="2" applyNumberFormat="1" applyFont="1" applyAlignment="1">
      <alignment horizontal="right"/>
    </xf>
    <xf numFmtId="0" fontId="18" fillId="0" borderId="23" xfId="2" applyFont="1" applyBorder="1" applyAlignment="1">
      <alignment horizontal="left"/>
    </xf>
    <xf numFmtId="0" fontId="8" fillId="0" borderId="8" xfId="2" applyFont="1" applyBorder="1"/>
    <xf numFmtId="0" fontId="24" fillId="0" borderId="9" xfId="2" applyFont="1" applyBorder="1"/>
    <xf numFmtId="0" fontId="18" fillId="0" borderId="9" xfId="2" applyFont="1" applyBorder="1"/>
    <xf numFmtId="0" fontId="26" fillId="0" borderId="9" xfId="2" applyFont="1" applyBorder="1"/>
    <xf numFmtId="166" fontId="26" fillId="0" borderId="37" xfId="2" applyNumberFormat="1" applyFont="1" applyBorder="1" applyAlignment="1">
      <alignment horizontal="right"/>
    </xf>
    <xf numFmtId="0" fontId="19" fillId="0" borderId="10" xfId="6" applyFont="1" applyBorder="1"/>
    <xf numFmtId="0" fontId="18" fillId="0" borderId="38" xfId="2" applyFont="1" applyBorder="1" applyAlignment="1">
      <alignment horizontal="left"/>
    </xf>
    <xf numFmtId="0" fontId="18" fillId="0" borderId="38" xfId="2" applyFont="1" applyBorder="1"/>
    <xf numFmtId="0" fontId="22" fillId="0" borderId="7" xfId="2" applyFont="1" applyBorder="1" applyAlignment="1">
      <alignment horizontal="right"/>
    </xf>
    <xf numFmtId="0" fontId="27" fillId="0" borderId="9" xfId="2" applyFont="1" applyBorder="1"/>
    <xf numFmtId="0" fontId="27" fillId="0" borderId="39" xfId="2" applyFont="1" applyBorder="1" applyAlignment="1">
      <alignment horizontal="center"/>
    </xf>
    <xf numFmtId="0" fontId="18" fillId="0" borderId="40" xfId="2" applyFont="1" applyBorder="1" applyAlignment="1">
      <alignment horizontal="left"/>
    </xf>
    <xf numFmtId="0" fontId="18" fillId="0" borderId="41" xfId="2" applyFont="1" applyBorder="1"/>
    <xf numFmtId="43" fontId="8" fillId="0" borderId="37" xfId="5" applyFont="1" applyBorder="1" applyProtection="1"/>
    <xf numFmtId="43" fontId="8" fillId="0" borderId="0" xfId="5" applyFont="1" applyBorder="1" applyProtection="1">
      <protection locked="0"/>
    </xf>
    <xf numFmtId="0" fontId="18" fillId="2" borderId="42" xfId="2" applyFont="1" applyFill="1" applyBorder="1" applyAlignment="1">
      <alignment horizontal="right"/>
    </xf>
    <xf numFmtId="0" fontId="26" fillId="0" borderId="38" xfId="2" applyFont="1" applyBorder="1" applyAlignment="1">
      <alignment horizontal="left" wrapText="1"/>
    </xf>
    <xf numFmtId="0" fontId="18" fillId="2" borderId="43" xfId="2" applyFont="1" applyFill="1" applyBorder="1" applyAlignment="1">
      <alignment horizontal="right"/>
    </xf>
    <xf numFmtId="0" fontId="8" fillId="0" borderId="11" xfId="2" applyFont="1" applyBorder="1"/>
    <xf numFmtId="164" fontId="6" fillId="0" borderId="13" xfId="2" applyNumberFormat="1" applyFont="1" applyBorder="1" applyAlignment="1">
      <alignment horizontal="right"/>
    </xf>
    <xf numFmtId="43" fontId="6" fillId="0" borderId="37" xfId="5" applyFont="1" applyBorder="1" applyProtection="1"/>
    <xf numFmtId="0" fontId="6" fillId="0" borderId="43" xfId="3" applyFont="1" applyBorder="1" applyAlignment="1" applyProtection="1">
      <alignment wrapText="1"/>
      <protection locked="0"/>
    </xf>
    <xf numFmtId="43" fontId="6" fillId="0" borderId="0" xfId="5" applyFont="1" applyBorder="1" applyProtection="1"/>
    <xf numFmtId="164" fontId="6" fillId="0" borderId="0" xfId="2" applyNumberFormat="1" applyFont="1" applyAlignment="1">
      <alignment horizontal="right"/>
    </xf>
    <xf numFmtId="0" fontId="6" fillId="0" borderId="45" xfId="6" applyFont="1" applyBorder="1"/>
    <xf numFmtId="167" fontId="31" fillId="0" borderId="47" xfId="3" applyNumberFormat="1" applyFont="1" applyBorder="1" applyAlignment="1">
      <alignment horizontal="left"/>
    </xf>
    <xf numFmtId="167" fontId="8" fillId="0" borderId="0" xfId="3" applyNumberFormat="1" applyFont="1" applyAlignment="1">
      <alignment horizontal="left"/>
    </xf>
    <xf numFmtId="43" fontId="8" fillId="3" borderId="23" xfId="5" applyFont="1" applyFill="1" applyBorder="1" applyProtection="1"/>
    <xf numFmtId="167" fontId="18" fillId="0" borderId="47" xfId="3" applyNumberFormat="1" applyFont="1" applyBorder="1" applyAlignment="1">
      <alignment horizontal="left"/>
    </xf>
    <xf numFmtId="0" fontId="9" fillId="0" borderId="0" xfId="6" applyFont="1"/>
    <xf numFmtId="0" fontId="21" fillId="0" borderId="0" xfId="2" applyFont="1"/>
    <xf numFmtId="0" fontId="18" fillId="0" borderId="49" xfId="2" applyFont="1" applyBorder="1"/>
    <xf numFmtId="0" fontId="19" fillId="0" borderId="0" xfId="6" applyFont="1" applyAlignment="1">
      <alignment horizontal="right"/>
    </xf>
    <xf numFmtId="43" fontId="8" fillId="3" borderId="40" xfId="5" applyFont="1" applyFill="1" applyBorder="1" applyProtection="1"/>
    <xf numFmtId="167" fontId="6" fillId="0" borderId="47" xfId="3" applyNumberFormat="1" applyFont="1" applyBorder="1"/>
    <xf numFmtId="167" fontId="30" fillId="0" borderId="0" xfId="3" applyNumberFormat="1" applyFont="1"/>
    <xf numFmtId="0" fontId="5" fillId="0" borderId="0" xfId="2" applyFont="1"/>
    <xf numFmtId="0" fontId="5" fillId="0" borderId="0" xfId="2" applyFont="1" applyAlignment="1">
      <alignment horizontal="right"/>
    </xf>
    <xf numFmtId="43" fontId="8" fillId="0" borderId="48" xfId="5" applyFont="1" applyFill="1" applyBorder="1" applyProtection="1"/>
    <xf numFmtId="43" fontId="8" fillId="0" borderId="23" xfId="5" applyFont="1" applyFill="1" applyBorder="1" applyProtection="1"/>
    <xf numFmtId="0" fontId="18" fillId="0" borderId="47" xfId="2" applyFont="1" applyBorder="1"/>
    <xf numFmtId="0" fontId="30" fillId="0" borderId="4" xfId="2" applyFont="1" applyBorder="1" applyAlignment="1">
      <alignment horizontal="right"/>
    </xf>
    <xf numFmtId="43" fontId="8" fillId="4" borderId="46" xfId="5" applyFont="1" applyFill="1" applyBorder="1" applyProtection="1"/>
    <xf numFmtId="0" fontId="21" fillId="4" borderId="51" xfId="2" applyFont="1" applyFill="1" applyBorder="1" applyAlignment="1">
      <alignment vertical="top" wrapText="1"/>
    </xf>
    <xf numFmtId="0" fontId="18" fillId="2" borderId="52" xfId="2" applyFont="1" applyFill="1" applyBorder="1" applyAlignment="1">
      <alignment horizontal="right"/>
    </xf>
    <xf numFmtId="164" fontId="8" fillId="0" borderId="0" xfId="2" applyNumberFormat="1" applyFont="1"/>
    <xf numFmtId="0" fontId="36" fillId="0" borderId="23" xfId="2" applyFont="1" applyBorder="1"/>
    <xf numFmtId="0" fontId="19" fillId="0" borderId="53" xfId="2" applyFont="1" applyBorder="1" applyAlignment="1">
      <alignment horizontal="center" vertical="top"/>
    </xf>
    <xf numFmtId="49" fontId="9" fillId="0" borderId="23" xfId="2" applyNumberFormat="1" applyFont="1" applyBorder="1" applyProtection="1">
      <protection locked="0"/>
    </xf>
    <xf numFmtId="0" fontId="13" fillId="0" borderId="0" xfId="2" applyFont="1" applyAlignment="1">
      <alignment vertical="top" wrapText="1"/>
    </xf>
    <xf numFmtId="0" fontId="18" fillId="0" borderId="0" xfId="2" applyFont="1" applyAlignment="1">
      <alignment horizontal="right"/>
    </xf>
    <xf numFmtId="43" fontId="5" fillId="4" borderId="46" xfId="1" applyFont="1" applyFill="1" applyBorder="1" applyAlignment="1" applyProtection="1"/>
    <xf numFmtId="43" fontId="5" fillId="4" borderId="54" xfId="5" applyFont="1" applyFill="1" applyBorder="1" applyAlignment="1" applyProtection="1">
      <alignment horizontal="center"/>
    </xf>
    <xf numFmtId="0" fontId="7" fillId="0" borderId="0" xfId="2" applyFont="1"/>
    <xf numFmtId="0" fontId="5" fillId="0" borderId="0" xfId="1" applyNumberFormat="1" applyFont="1" applyFill="1" applyBorder="1" applyAlignment="1" applyProtection="1"/>
    <xf numFmtId="0" fontId="18" fillId="2" borderId="0" xfId="2" applyFont="1" applyFill="1" applyAlignment="1">
      <alignment horizontal="right"/>
    </xf>
    <xf numFmtId="0" fontId="5" fillId="0" borderId="7" xfId="2" applyFont="1" applyBorder="1"/>
    <xf numFmtId="0" fontId="27" fillId="0" borderId="34" xfId="2" applyFont="1" applyBorder="1" applyAlignment="1">
      <alignment horizontal="right" vertical="top"/>
    </xf>
    <xf numFmtId="0" fontId="18" fillId="0" borderId="32" xfId="2" applyFont="1" applyBorder="1" applyAlignment="1">
      <alignment wrapText="1"/>
    </xf>
    <xf numFmtId="43" fontId="9" fillId="0" borderId="0" xfId="2" applyNumberFormat="1" applyFont="1" applyProtection="1">
      <protection locked="0"/>
    </xf>
    <xf numFmtId="43" fontId="6" fillId="0" borderId="0" xfId="2" applyNumberFormat="1" applyFont="1"/>
    <xf numFmtId="43" fontId="8" fillId="0" borderId="0" xfId="2" applyNumberFormat="1" applyFont="1"/>
    <xf numFmtId="43" fontId="6" fillId="0" borderId="0" xfId="2" quotePrefix="1" applyNumberFormat="1" applyFont="1" applyAlignment="1">
      <alignment horizontal="right"/>
    </xf>
    <xf numFmtId="43" fontId="6" fillId="3" borderId="55" xfId="5" applyFont="1" applyFill="1" applyBorder="1" applyProtection="1"/>
    <xf numFmtId="43" fontId="5" fillId="0" borderId="0" xfId="2" applyNumberFormat="1" applyFont="1" applyProtection="1">
      <protection locked="0"/>
    </xf>
    <xf numFmtId="43" fontId="6" fillId="3" borderId="56" xfId="5" applyFont="1" applyFill="1" applyBorder="1" applyProtection="1"/>
    <xf numFmtId="43" fontId="38" fillId="0" borderId="0" xfId="2" quotePrefix="1" applyNumberFormat="1" applyFont="1"/>
    <xf numFmtId="0" fontId="19" fillId="0" borderId="45" xfId="2" applyFont="1" applyBorder="1"/>
    <xf numFmtId="0" fontId="9" fillId="0" borderId="43" xfId="2" applyFont="1" applyBorder="1" applyProtection="1">
      <protection locked="0"/>
    </xf>
    <xf numFmtId="0" fontId="19" fillId="0" borderId="4" xfId="2" applyFont="1" applyBorder="1"/>
    <xf numFmtId="0" fontId="5" fillId="0" borderId="0" xfId="2" applyFont="1" applyAlignment="1" applyProtection="1">
      <alignment horizontal="left"/>
      <protection locked="0"/>
    </xf>
    <xf numFmtId="0" fontId="17" fillId="0" borderId="13" xfId="4" applyFont="1" applyBorder="1" applyAlignment="1" applyProtection="1">
      <alignment horizontal="right"/>
    </xf>
    <xf numFmtId="0" fontId="8" fillId="0" borderId="28" xfId="2" applyFont="1" applyBorder="1"/>
    <xf numFmtId="0" fontId="8" fillId="0" borderId="22" xfId="2" applyFont="1" applyBorder="1"/>
    <xf numFmtId="0" fontId="8" fillId="0" borderId="31" xfId="2" applyFont="1" applyBorder="1"/>
    <xf numFmtId="0" fontId="8" fillId="0" borderId="0" xfId="2" applyFont="1" applyAlignment="1">
      <alignment horizontal="left" vertical="top" wrapText="1"/>
    </xf>
    <xf numFmtId="0" fontId="8" fillId="0" borderId="0" xfId="2" applyFont="1" applyAlignment="1">
      <alignment horizontal="left"/>
    </xf>
    <xf numFmtId="0" fontId="8" fillId="0" borderId="0" xfId="6" applyFont="1" applyAlignment="1">
      <alignment horizontal="center" vertical="center"/>
    </xf>
    <xf numFmtId="0" fontId="8" fillId="0" borderId="0" xfId="2" applyFont="1" applyAlignment="1">
      <alignment horizontal="center" vertical="top"/>
    </xf>
    <xf numFmtId="0" fontId="8" fillId="0" borderId="0" xfId="2" applyFont="1" applyAlignment="1">
      <alignment horizontal="center" vertical="top" wrapText="1"/>
    </xf>
    <xf numFmtId="43" fontId="12" fillId="0" borderId="0" xfId="3" applyNumberFormat="1" applyFont="1"/>
    <xf numFmtId="43" fontId="12" fillId="0" borderId="0" xfId="3" applyNumberFormat="1" applyFont="1" applyAlignment="1">
      <alignment horizontal="center"/>
    </xf>
    <xf numFmtId="0" fontId="39" fillId="0" borderId="0" xfId="2" applyFont="1" applyAlignment="1">
      <alignment wrapText="1"/>
    </xf>
    <xf numFmtId="43" fontId="6" fillId="0" borderId="0" xfId="1" applyFont="1" applyAlignment="1" applyProtection="1">
      <alignment horizontal="center"/>
      <protection locked="0"/>
    </xf>
    <xf numFmtId="0" fontId="8" fillId="0" borderId="0" xfId="2" applyFont="1"/>
    <xf numFmtId="43" fontId="8" fillId="0" borderId="0" xfId="1" applyFont="1" applyFill="1" applyBorder="1" applyAlignment="1" applyProtection="1">
      <alignment horizontal="right"/>
      <protection locked="0"/>
    </xf>
    <xf numFmtId="43" fontId="8" fillId="0" borderId="52" xfId="1" applyFont="1" applyBorder="1" applyProtection="1">
      <protection locked="0"/>
    </xf>
    <xf numFmtId="164" fontId="8" fillId="0" borderId="23" xfId="2" applyNumberFormat="1" applyFont="1" applyBorder="1" applyAlignment="1" applyProtection="1">
      <alignment horizontal="left" vertical="top" wrapText="1"/>
      <protection locked="0"/>
    </xf>
    <xf numFmtId="0" fontId="8" fillId="0" borderId="23" xfId="2" applyFont="1" applyBorder="1" applyAlignment="1" applyProtection="1">
      <alignment horizontal="left" vertical="top" wrapText="1"/>
      <protection locked="0"/>
    </xf>
    <xf numFmtId="0" fontId="5" fillId="0" borderId="37" xfId="2" applyFont="1" applyBorder="1"/>
    <xf numFmtId="43" fontId="6" fillId="2" borderId="37" xfId="1" applyFont="1" applyFill="1" applyBorder="1" applyProtection="1"/>
    <xf numFmtId="43" fontId="8" fillId="4" borderId="0" xfId="2" applyNumberFormat="1" applyFont="1" applyFill="1"/>
    <xf numFmtId="0" fontId="12" fillId="0" borderId="0" xfId="3" applyFont="1"/>
    <xf numFmtId="43" fontId="6" fillId="0" borderId="0" xfId="5" applyFont="1" applyFill="1" applyBorder="1" applyProtection="1"/>
    <xf numFmtId="0" fontId="6" fillId="0" borderId="23" xfId="2" applyFont="1" applyBorder="1" applyAlignment="1">
      <alignment horizontal="center"/>
    </xf>
    <xf numFmtId="0" fontId="42" fillId="0" borderId="23" xfId="2" applyFont="1" applyBorder="1"/>
    <xf numFmtId="43" fontId="6" fillId="0" borderId="37" xfId="1" applyFont="1" applyBorder="1" applyProtection="1"/>
    <xf numFmtId="43" fontId="43" fillId="0" borderId="0" xfId="2" applyNumberFormat="1" applyFont="1"/>
    <xf numFmtId="43" fontId="6" fillId="0" borderId="0" xfId="1" applyFont="1" applyBorder="1" applyProtection="1"/>
    <xf numFmtId="0" fontId="30" fillId="0" borderId="0" xfId="2" applyFont="1" applyProtection="1">
      <protection locked="0"/>
    </xf>
    <xf numFmtId="43" fontId="8" fillId="0" borderId="0" xfId="1" applyFont="1" applyProtection="1">
      <protection locked="0"/>
    </xf>
    <xf numFmtId="0" fontId="10" fillId="0" borderId="0" xfId="2" applyFont="1"/>
    <xf numFmtId="0" fontId="11" fillId="0" borderId="0" xfId="2" applyFont="1"/>
    <xf numFmtId="43" fontId="8" fillId="0" borderId="0" xfId="1" applyFont="1" applyFill="1" applyBorder="1" applyProtection="1"/>
    <xf numFmtId="43" fontId="8" fillId="0" borderId="19" xfId="1" applyFont="1" applyBorder="1" applyProtection="1">
      <protection locked="0"/>
    </xf>
    <xf numFmtId="0" fontId="8" fillId="0" borderId="34" xfId="2" applyFont="1" applyBorder="1" applyAlignment="1" applyProtection="1">
      <alignment horizontal="left" vertical="top" wrapText="1"/>
      <protection locked="0"/>
    </xf>
    <xf numFmtId="43" fontId="8" fillId="0" borderId="50" xfId="1" applyFont="1" applyBorder="1" applyProtection="1">
      <protection locked="0"/>
    </xf>
    <xf numFmtId="43" fontId="8" fillId="0" borderId="24" xfId="1" applyFont="1" applyBorder="1" applyProtection="1">
      <protection locked="0"/>
    </xf>
    <xf numFmtId="0" fontId="18" fillId="0" borderId="60" xfId="2" applyFont="1" applyBorder="1" applyAlignment="1">
      <alignment horizontal="left"/>
    </xf>
    <xf numFmtId="43" fontId="8" fillId="0" borderId="33" xfId="1" applyFont="1" applyBorder="1" applyProtection="1">
      <protection locked="0"/>
    </xf>
    <xf numFmtId="0" fontId="8" fillId="0" borderId="0" xfId="2" applyFont="1" applyAlignment="1" applyProtection="1">
      <alignment horizontal="left" vertical="top" wrapText="1"/>
      <protection locked="0"/>
    </xf>
    <xf numFmtId="0" fontId="8" fillId="0" borderId="23" xfId="2" applyFont="1" applyBorder="1"/>
    <xf numFmtId="0" fontId="18" fillId="0" borderId="0" xfId="2" applyFont="1" applyAlignment="1">
      <alignment horizontal="left"/>
    </xf>
    <xf numFmtId="43" fontId="8" fillId="0" borderId="0" xfId="1" applyFont="1" applyBorder="1" applyProtection="1">
      <protection locked="0"/>
    </xf>
    <xf numFmtId="43" fontId="13" fillId="0" borderId="0" xfId="1" applyFont="1" applyAlignment="1" applyProtection="1">
      <alignment vertical="top" wrapText="1"/>
      <protection locked="0"/>
    </xf>
    <xf numFmtId="43" fontId="8" fillId="0" borderId="37" xfId="1" applyFont="1" applyBorder="1" applyProtection="1"/>
    <xf numFmtId="43" fontId="30" fillId="0" borderId="0" xfId="2" applyNumberFormat="1" applyFont="1"/>
    <xf numFmtId="43" fontId="5" fillId="0" borderId="0" xfId="2" applyNumberFormat="1" applyFont="1"/>
    <xf numFmtId="43" fontId="11" fillId="0" borderId="0" xfId="2" applyNumberFormat="1" applyFont="1" applyAlignment="1">
      <alignment horizontal="center" vertical="center"/>
    </xf>
    <xf numFmtId="43" fontId="6" fillId="0" borderId="0" xfId="1" applyFont="1" applyBorder="1" applyAlignment="1" applyProtection="1">
      <alignment horizontal="center" vertical="center"/>
    </xf>
    <xf numFmtId="43" fontId="10" fillId="0" borderId="0" xfId="2" applyNumberFormat="1" applyFont="1"/>
    <xf numFmtId="0" fontId="26" fillId="0" borderId="0" xfId="2" applyFont="1"/>
    <xf numFmtId="43" fontId="6" fillId="0" borderId="0" xfId="1" applyFont="1" applyProtection="1">
      <protection locked="0"/>
    </xf>
    <xf numFmtId="0" fontId="26" fillId="0" borderId="0" xfId="2" applyFont="1" applyProtection="1">
      <protection locked="0"/>
    </xf>
    <xf numFmtId="0" fontId="6" fillId="0" borderId="23" xfId="2" applyFont="1" applyBorder="1" applyAlignment="1">
      <alignment horizontal="center" vertical="center" wrapText="1"/>
    </xf>
    <xf numFmtId="0" fontId="26" fillId="0" borderId="23" xfId="2" applyFont="1" applyBorder="1" applyAlignment="1">
      <alignment horizontal="center" vertical="center"/>
    </xf>
    <xf numFmtId="0" fontId="26" fillId="0" borderId="23" xfId="2" applyFont="1" applyBorder="1" applyAlignment="1">
      <alignment horizontal="center" vertical="center" wrapText="1"/>
    </xf>
    <xf numFmtId="43" fontId="8" fillId="0" borderId="23" xfId="1" applyFont="1" applyBorder="1" applyProtection="1">
      <protection locked="0"/>
    </xf>
    <xf numFmtId="43" fontId="8" fillId="0" borderId="23" xfId="1" applyFont="1" applyBorder="1" applyProtection="1"/>
    <xf numFmtId="43" fontId="8" fillId="0" borderId="38" xfId="1" applyFont="1" applyBorder="1" applyProtection="1">
      <protection locked="0"/>
    </xf>
    <xf numFmtId="43" fontId="6" fillId="0" borderId="63" xfId="1" applyFont="1" applyBorder="1" applyProtection="1"/>
    <xf numFmtId="43" fontId="6" fillId="0" borderId="64" xfId="1" applyFont="1" applyBorder="1" applyProtection="1"/>
    <xf numFmtId="43" fontId="8" fillId="4" borderId="0" xfId="1" applyFont="1" applyFill="1" applyProtection="1"/>
    <xf numFmtId="0" fontId="18" fillId="0" borderId="0" xfId="2" applyFont="1" applyProtection="1">
      <protection locked="0"/>
    </xf>
    <xf numFmtId="43" fontId="8" fillId="0" borderId="19" xfId="5" applyFont="1" applyBorder="1" applyProtection="1">
      <protection locked="0"/>
    </xf>
    <xf numFmtId="43" fontId="8" fillId="0" borderId="24" xfId="5" applyFont="1" applyBorder="1" applyProtection="1">
      <protection locked="0"/>
    </xf>
    <xf numFmtId="43" fontId="8" fillId="0" borderId="33" xfId="5" applyFont="1" applyBorder="1" applyProtection="1">
      <protection locked="0"/>
    </xf>
    <xf numFmtId="43" fontId="8" fillId="0" borderId="23" xfId="5" applyFont="1" applyBorder="1" applyProtection="1">
      <protection locked="0"/>
    </xf>
    <xf numFmtId="43" fontId="8" fillId="0" borderId="38" xfId="5" applyFont="1" applyBorder="1" applyProtection="1">
      <protection locked="0"/>
    </xf>
    <xf numFmtId="43" fontId="8" fillId="0" borderId="50" xfId="5" applyFont="1" applyBorder="1" applyProtection="1">
      <protection locked="0"/>
    </xf>
    <xf numFmtId="0" fontId="13" fillId="0" borderId="0" xfId="2" applyFont="1" applyAlignment="1" applyProtection="1">
      <alignment vertical="top" wrapText="1"/>
      <protection locked="0"/>
    </xf>
    <xf numFmtId="9" fontId="6" fillId="0" borderId="0" xfId="2" applyNumberFormat="1" applyFont="1" applyProtection="1">
      <protection locked="0"/>
    </xf>
    <xf numFmtId="43" fontId="8" fillId="0" borderId="38" xfId="5" applyFont="1" applyFill="1" applyBorder="1" applyProtection="1">
      <protection locked="0"/>
    </xf>
    <xf numFmtId="43" fontId="6" fillId="0" borderId="23" xfId="5" applyFont="1" applyFill="1" applyBorder="1" applyProtection="1">
      <protection locked="0"/>
    </xf>
    <xf numFmtId="43" fontId="8" fillId="0" borderId="23" xfId="5" applyFont="1" applyFill="1" applyBorder="1" applyProtection="1">
      <protection locked="0"/>
    </xf>
    <xf numFmtId="0" fontId="6" fillId="0" borderId="4" xfId="2" applyFont="1" applyBorder="1" applyAlignment="1" applyProtection="1">
      <alignment horizontal="left"/>
      <protection locked="0"/>
    </xf>
    <xf numFmtId="0" fontId="8" fillId="0" borderId="0" xfId="7" applyFont="1"/>
    <xf numFmtId="0" fontId="6" fillId="0" borderId="23" xfId="7" applyFont="1" applyBorder="1"/>
    <xf numFmtId="165" fontId="6" fillId="0" borderId="23" xfId="7" applyNumberFormat="1" applyFont="1" applyBorder="1" applyAlignment="1">
      <alignment horizontal="left"/>
    </xf>
    <xf numFmtId="43" fontId="8" fillId="0" borderId="23" xfId="7" applyNumberFormat="1" applyFont="1" applyBorder="1"/>
    <xf numFmtId="43" fontId="8" fillId="0" borderId="23" xfId="8" applyNumberFormat="1" applyFont="1" applyBorder="1" applyProtection="1">
      <protection locked="0"/>
    </xf>
    <xf numFmtId="165" fontId="9" fillId="0" borderId="23" xfId="8" applyNumberFormat="1" applyFont="1" applyBorder="1" applyProtection="1">
      <protection locked="0"/>
    </xf>
    <xf numFmtId="0" fontId="9" fillId="0" borderId="23" xfId="8" applyFont="1" applyBorder="1" applyProtection="1">
      <protection locked="0"/>
    </xf>
    <xf numFmtId="43" fontId="9" fillId="0" borderId="23" xfId="8" applyNumberFormat="1" applyFont="1" applyBorder="1" applyProtection="1">
      <protection locked="0"/>
    </xf>
    <xf numFmtId="165" fontId="9" fillId="0" borderId="23" xfId="7" applyNumberFormat="1" applyFont="1" applyBorder="1" applyProtection="1">
      <protection locked="0"/>
    </xf>
    <xf numFmtId="0" fontId="9" fillId="0" borderId="23" xfId="7" applyFont="1" applyBorder="1" applyProtection="1">
      <protection locked="0"/>
    </xf>
    <xf numFmtId="43" fontId="9" fillId="0" borderId="23" xfId="7" applyNumberFormat="1" applyFont="1" applyBorder="1" applyProtection="1">
      <protection locked="0"/>
    </xf>
    <xf numFmtId="165" fontId="8" fillId="0" borderId="23" xfId="7" applyNumberFormat="1" applyFont="1" applyBorder="1" applyProtection="1">
      <protection locked="0"/>
    </xf>
    <xf numFmtId="0" fontId="8" fillId="0" borderId="23" xfId="7" applyFont="1" applyBorder="1" applyProtection="1">
      <protection locked="0"/>
    </xf>
    <xf numFmtId="43" fontId="8" fillId="0" borderId="23" xfId="7" applyNumberFormat="1" applyFont="1" applyBorder="1" applyProtection="1">
      <protection locked="0"/>
    </xf>
    <xf numFmtId="0" fontId="37" fillId="0" borderId="0" xfId="7"/>
    <xf numFmtId="0" fontId="48" fillId="0" borderId="0" xfId="7" applyFont="1" applyAlignment="1">
      <alignment horizontal="right"/>
    </xf>
    <xf numFmtId="0" fontId="49" fillId="0" borderId="0" xfId="4" applyFont="1" applyAlignment="1" applyProtection="1"/>
    <xf numFmtId="0" fontId="50" fillId="0" borderId="0" xfId="7" applyFont="1"/>
    <xf numFmtId="0" fontId="8" fillId="0" borderId="0" xfId="7" applyFont="1" applyProtection="1">
      <protection locked="0"/>
    </xf>
    <xf numFmtId="0" fontId="51" fillId="0" borderId="0" xfId="4" applyFont="1" applyAlignment="1" applyProtection="1">
      <protection locked="0"/>
    </xf>
    <xf numFmtId="14" fontId="8" fillId="0" borderId="0" xfId="7" applyNumberFormat="1" applyFont="1"/>
    <xf numFmtId="43" fontId="1" fillId="0" borderId="0" xfId="1" applyFont="1" applyProtection="1"/>
    <xf numFmtId="0" fontId="6" fillId="0" borderId="0" xfId="7" applyFont="1"/>
    <xf numFmtId="0" fontId="52" fillId="5" borderId="65" xfId="7" applyFont="1" applyFill="1" applyBorder="1" applyAlignment="1">
      <alignment horizontal="center" vertical="top" wrapText="1"/>
    </xf>
    <xf numFmtId="0" fontId="53" fillId="5" borderId="65" xfId="7" applyFont="1" applyFill="1" applyBorder="1" applyAlignment="1">
      <alignment horizontal="center" vertical="top" wrapText="1"/>
    </xf>
    <xf numFmtId="0" fontId="54" fillId="5" borderId="65" xfId="7" applyFont="1" applyFill="1" applyBorder="1" applyAlignment="1">
      <alignment horizontal="center" vertical="top" wrapText="1"/>
    </xf>
    <xf numFmtId="168" fontId="54" fillId="5" borderId="65" xfId="7" applyNumberFormat="1" applyFont="1" applyFill="1" applyBorder="1" applyAlignment="1">
      <alignment horizontal="center" vertical="top" wrapText="1"/>
    </xf>
    <xf numFmtId="4" fontId="53" fillId="5" borderId="65" xfId="7" applyNumberFormat="1" applyFont="1" applyFill="1" applyBorder="1" applyAlignment="1">
      <alignment horizontal="center" vertical="top" wrapText="1"/>
    </xf>
    <xf numFmtId="0" fontId="52" fillId="5" borderId="65" xfId="7" applyFont="1" applyFill="1" applyBorder="1" applyAlignment="1">
      <alignment horizontal="right"/>
    </xf>
    <xf numFmtId="49" fontId="55" fillId="6" borderId="65" xfId="7" applyNumberFormat="1" applyFont="1" applyFill="1" applyBorder="1" applyAlignment="1">
      <alignment horizontal="left"/>
    </xf>
    <xf numFmtId="49" fontId="55" fillId="6" borderId="65" xfId="7" applyNumberFormat="1" applyFont="1" applyFill="1" applyBorder="1"/>
    <xf numFmtId="49" fontId="55" fillId="6" borderId="65" xfId="7" applyNumberFormat="1" applyFont="1" applyFill="1" applyBorder="1" applyAlignment="1">
      <alignment horizontal="left" wrapText="1"/>
    </xf>
    <xf numFmtId="49" fontId="55" fillId="6" borderId="65" xfId="7" applyNumberFormat="1" applyFont="1" applyFill="1" applyBorder="1" applyAlignment="1">
      <alignment horizontal="center"/>
    </xf>
    <xf numFmtId="169" fontId="55" fillId="6" borderId="65" xfId="7" applyNumberFormat="1" applyFont="1" applyFill="1" applyBorder="1" applyAlignment="1">
      <alignment horizontal="center"/>
    </xf>
    <xf numFmtId="4" fontId="55" fillId="6" borderId="65" xfId="7" applyNumberFormat="1" applyFont="1" applyFill="1" applyBorder="1" applyAlignment="1">
      <alignment horizontal="right"/>
    </xf>
    <xf numFmtId="0" fontId="8" fillId="0" borderId="0" xfId="7" applyFont="1" applyAlignment="1">
      <alignment horizontal="center"/>
    </xf>
    <xf numFmtId="49" fontId="55" fillId="6" borderId="66" xfId="7" applyNumberFormat="1" applyFont="1" applyFill="1" applyBorder="1" applyAlignment="1">
      <alignment horizontal="left"/>
    </xf>
    <xf numFmtId="0" fontId="8" fillId="3" borderId="0" xfId="7" applyFont="1" applyFill="1" applyAlignment="1">
      <alignment horizontal="center"/>
    </xf>
    <xf numFmtId="49" fontId="55" fillId="6" borderId="66" xfId="7" applyNumberFormat="1" applyFont="1" applyFill="1" applyBorder="1"/>
    <xf numFmtId="49" fontId="55" fillId="6" borderId="66" xfId="7" applyNumberFormat="1" applyFont="1" applyFill="1" applyBorder="1" applyAlignment="1">
      <alignment horizontal="center"/>
    </xf>
    <xf numFmtId="169" fontId="55" fillId="6" borderId="66" xfId="7" applyNumberFormat="1" applyFont="1" applyFill="1" applyBorder="1" applyAlignment="1">
      <alignment horizontal="center"/>
    </xf>
    <xf numFmtId="4" fontId="55" fillId="6" borderId="66" xfId="7" applyNumberFormat="1" applyFont="1" applyFill="1" applyBorder="1" applyAlignment="1">
      <alignment horizontal="right"/>
    </xf>
    <xf numFmtId="165" fontId="6" fillId="0" borderId="0" xfId="7" applyNumberFormat="1" applyFont="1" applyAlignment="1">
      <alignment horizontal="center"/>
    </xf>
    <xf numFmtId="0" fontId="8" fillId="7" borderId="0" xfId="7" applyFont="1" applyFill="1"/>
    <xf numFmtId="0" fontId="56" fillId="7" borderId="0" xfId="7" applyFont="1" applyFill="1"/>
    <xf numFmtId="0" fontId="61" fillId="7" borderId="0" xfId="7" applyFont="1" applyFill="1"/>
    <xf numFmtId="43" fontId="1" fillId="3" borderId="37" xfId="1" applyFont="1" applyFill="1" applyBorder="1"/>
    <xf numFmtId="0" fontId="8" fillId="0" borderId="23" xfId="7" applyFont="1" applyBorder="1"/>
    <xf numFmtId="0" fontId="8" fillId="0" borderId="49" xfId="7" applyFont="1" applyBorder="1" applyProtection="1">
      <protection locked="0"/>
    </xf>
    <xf numFmtId="169" fontId="8" fillId="0" borderId="49" xfId="7" applyNumberFormat="1" applyFont="1" applyBorder="1" applyProtection="1">
      <protection locked="0"/>
    </xf>
    <xf numFmtId="43" fontId="1" fillId="0" borderId="42" xfId="1" applyFont="1" applyBorder="1" applyProtection="1">
      <protection locked="0"/>
    </xf>
    <xf numFmtId="0" fontId="8" fillId="0" borderId="22" xfId="7" applyFont="1" applyBorder="1" applyAlignment="1">
      <alignment wrapText="1"/>
    </xf>
    <xf numFmtId="0" fontId="8" fillId="0" borderId="23" xfId="7" applyFont="1" applyBorder="1" applyAlignment="1" applyProtection="1">
      <alignment horizontal="center"/>
      <protection locked="0"/>
    </xf>
    <xf numFmtId="0" fontId="8" fillId="0" borderId="49" xfId="7" applyFont="1" applyBorder="1"/>
    <xf numFmtId="0" fontId="5" fillId="0" borderId="23" xfId="7" applyFont="1" applyBorder="1" applyAlignment="1" applyProtection="1">
      <alignment vertical="center" wrapText="1"/>
      <protection hidden="1"/>
    </xf>
    <xf numFmtId="169" fontId="8" fillId="0" borderId="23" xfId="7" applyNumberFormat="1" applyFont="1" applyBorder="1" applyProtection="1">
      <protection locked="0"/>
    </xf>
    <xf numFmtId="43" fontId="1" fillId="0" borderId="52" xfId="1" applyFont="1" applyBorder="1" applyProtection="1">
      <protection locked="0"/>
    </xf>
    <xf numFmtId="0" fontId="63" fillId="0" borderId="22" xfId="7" applyFont="1" applyBorder="1" applyAlignment="1">
      <alignment wrapText="1"/>
    </xf>
    <xf numFmtId="0" fontId="21" fillId="0" borderId="23" xfId="7" applyFont="1" applyBorder="1" applyAlignment="1" applyProtection="1">
      <alignment vertical="center" wrapText="1"/>
      <protection hidden="1"/>
    </xf>
    <xf numFmtId="0" fontId="64" fillId="0" borderId="22" xfId="7" applyFont="1" applyBorder="1" applyAlignment="1">
      <alignment wrapText="1"/>
    </xf>
    <xf numFmtId="0" fontId="64" fillId="0" borderId="31" xfId="7" applyFont="1" applyBorder="1" applyAlignment="1">
      <alignment vertical="top" wrapText="1"/>
    </xf>
    <xf numFmtId="0" fontId="8" fillId="0" borderId="32" xfId="7" applyFont="1" applyBorder="1" applyAlignment="1" applyProtection="1">
      <alignment horizontal="center"/>
      <protection locked="0"/>
    </xf>
    <xf numFmtId="0" fontId="8" fillId="0" borderId="32" xfId="7" applyFont="1" applyBorder="1"/>
    <xf numFmtId="43" fontId="1" fillId="0" borderId="23" xfId="1" applyFont="1" applyBorder="1" applyProtection="1">
      <protection locked="0"/>
    </xf>
    <xf numFmtId="43" fontId="1" fillId="0" borderId="0" xfId="1" applyFont="1"/>
    <xf numFmtId="0" fontId="65" fillId="0" borderId="0" xfId="7" applyFont="1" applyAlignment="1">
      <alignment vertical="center"/>
    </xf>
    <xf numFmtId="0" fontId="66" fillId="0" borderId="0" xfId="7" applyFont="1" applyAlignment="1">
      <alignment horizontal="left" vertical="center" indent="1"/>
    </xf>
    <xf numFmtId="0" fontId="67" fillId="0" borderId="0" xfId="7" applyFont="1" applyAlignment="1">
      <alignment vertical="center"/>
    </xf>
    <xf numFmtId="0" fontId="67" fillId="0" borderId="0" xfId="7" applyFont="1" applyAlignment="1">
      <alignment horizontal="left" vertical="center" indent="1"/>
    </xf>
    <xf numFmtId="0" fontId="67" fillId="0" borderId="0" xfId="7" applyFont="1" applyAlignment="1">
      <alignment horizontal="left" vertical="center" indent="3"/>
    </xf>
    <xf numFmtId="0" fontId="65" fillId="0" borderId="0" xfId="7" applyFont="1" applyAlignment="1">
      <alignment vertical="top"/>
    </xf>
    <xf numFmtId="0" fontId="37" fillId="0" borderId="0" xfId="7" applyAlignment="1">
      <alignment vertical="top"/>
    </xf>
    <xf numFmtId="0" fontId="37" fillId="0" borderId="0" xfId="7" applyAlignment="1">
      <alignment horizontal="left" vertical="top"/>
    </xf>
    <xf numFmtId="0" fontId="37" fillId="0" borderId="0" xfId="7" applyAlignment="1">
      <alignment horizontal="left" vertical="top" wrapText="1"/>
    </xf>
    <xf numFmtId="0" fontId="50" fillId="0" borderId="0" xfId="7" applyFont="1" applyAlignment="1">
      <alignment vertical="top"/>
    </xf>
    <xf numFmtId="0" fontId="50" fillId="0" borderId="0" xfId="7" quotePrefix="1" applyFont="1" applyAlignment="1">
      <alignment horizontal="left" vertical="top"/>
    </xf>
    <xf numFmtId="0" fontId="50" fillId="0" borderId="0" xfId="7" applyFont="1" applyAlignment="1">
      <alignment horizontal="left" vertical="top"/>
    </xf>
    <xf numFmtId="0" fontId="37" fillId="0" borderId="0" xfId="7" quotePrefix="1" applyAlignment="1">
      <alignment horizontal="left" vertical="top"/>
    </xf>
    <xf numFmtId="0" fontId="50" fillId="0" borderId="0" xfId="9" applyFont="1"/>
    <xf numFmtId="0" fontId="37" fillId="0" borderId="0" xfId="9" applyFont="1"/>
    <xf numFmtId="17" fontId="71" fillId="0" borderId="0" xfId="9" quotePrefix="1" applyNumberFormat="1" applyFont="1"/>
    <xf numFmtId="0" fontId="37" fillId="0" borderId="0" xfId="9" applyFont="1" applyAlignment="1">
      <alignment horizontal="left"/>
    </xf>
    <xf numFmtId="0" fontId="37" fillId="0" borderId="0" xfId="9" applyFont="1" applyAlignment="1">
      <alignment horizontal="left" indent="4"/>
    </xf>
    <xf numFmtId="49" fontId="37" fillId="0" borderId="0" xfId="9" applyNumberFormat="1" applyFont="1"/>
    <xf numFmtId="0" fontId="37" fillId="0" borderId="0" xfId="9" applyFont="1" applyAlignment="1">
      <alignment horizontal="left" indent="2"/>
    </xf>
    <xf numFmtId="0" fontId="50" fillId="0" borderId="0" xfId="9" applyFont="1" applyAlignment="1">
      <alignment horizontal="left" indent="2"/>
    </xf>
    <xf numFmtId="0" fontId="37" fillId="0" borderId="0" xfId="9" applyFont="1" applyAlignment="1">
      <alignment horizontal="left" wrapText="1"/>
    </xf>
    <xf numFmtId="0" fontId="72" fillId="0" borderId="0" xfId="7" applyFont="1" applyAlignment="1">
      <alignment vertical="top"/>
    </xf>
    <xf numFmtId="0" fontId="37" fillId="0" borderId="0" xfId="7" quotePrefix="1" applyAlignment="1">
      <alignment horizontal="left" vertical="top" wrapText="1"/>
    </xf>
    <xf numFmtId="0" fontId="37" fillId="0" borderId="0" xfId="7" applyAlignment="1">
      <alignment vertical="top" wrapText="1"/>
    </xf>
    <xf numFmtId="0" fontId="50" fillId="0" borderId="0" xfId="7" applyFont="1" applyProtection="1">
      <protection locked="0"/>
    </xf>
    <xf numFmtId="43" fontId="50" fillId="0" borderId="0" xfId="1" applyFont="1" applyBorder="1" applyAlignment="1">
      <alignment vertical="top"/>
    </xf>
    <xf numFmtId="43" fontId="37" fillId="0" borderId="0" xfId="1" applyFont="1"/>
    <xf numFmtId="43" fontId="37" fillId="0" borderId="0" xfId="1" applyFont="1" applyAlignment="1">
      <alignment vertical="top"/>
    </xf>
    <xf numFmtId="0" fontId="73" fillId="0" borderId="68" xfId="7" applyFont="1" applyBorder="1" applyAlignment="1">
      <alignment horizontal="left" wrapText="1" readingOrder="1"/>
    </xf>
    <xf numFmtId="0" fontId="73" fillId="8" borderId="68" xfId="7" applyFont="1" applyFill="1" applyBorder="1" applyAlignment="1">
      <alignment horizontal="left" wrapText="1" readingOrder="1"/>
    </xf>
    <xf numFmtId="0" fontId="74" fillId="8" borderId="68" xfId="7" applyFont="1" applyFill="1" applyBorder="1" applyAlignment="1">
      <alignment wrapText="1"/>
    </xf>
    <xf numFmtId="0" fontId="75" fillId="8" borderId="68" xfId="7" applyFont="1" applyFill="1" applyBorder="1" applyAlignment="1">
      <alignment horizontal="left" wrapText="1" readingOrder="1"/>
    </xf>
    <xf numFmtId="4" fontId="76" fillId="8" borderId="68" xfId="7" applyNumberFormat="1" applyFont="1" applyFill="1" applyBorder="1" applyAlignment="1">
      <alignment horizontal="center" wrapText="1" readingOrder="1"/>
    </xf>
    <xf numFmtId="0" fontId="77" fillId="8" borderId="68" xfId="7" applyFont="1" applyFill="1" applyBorder="1" applyAlignment="1">
      <alignment horizontal="left" wrapText="1" readingOrder="1"/>
    </xf>
    <xf numFmtId="0" fontId="76" fillId="8" borderId="68" xfId="7" applyFont="1" applyFill="1" applyBorder="1" applyAlignment="1">
      <alignment horizontal="center" wrapText="1" readingOrder="1"/>
    </xf>
    <xf numFmtId="0" fontId="79" fillId="8" borderId="68" xfId="7" applyFont="1" applyFill="1" applyBorder="1" applyAlignment="1">
      <alignment horizontal="left" wrapText="1" readingOrder="1"/>
    </xf>
    <xf numFmtId="0" fontId="78" fillId="8" borderId="68" xfId="7" applyFont="1" applyFill="1" applyBorder="1" applyAlignment="1">
      <alignment wrapText="1" readingOrder="1"/>
    </xf>
    <xf numFmtId="0" fontId="76" fillId="0" borderId="69" xfId="7" applyFont="1" applyBorder="1" applyAlignment="1">
      <alignment wrapText="1" readingOrder="1"/>
    </xf>
    <xf numFmtId="0" fontId="76" fillId="0" borderId="70" xfId="7" applyFont="1" applyBorder="1" applyAlignment="1">
      <alignment wrapText="1" readingOrder="1"/>
    </xf>
    <xf numFmtId="0" fontId="74" fillId="0" borderId="68" xfId="7" applyFont="1" applyBorder="1" applyAlignment="1">
      <alignment horizontal="center" wrapText="1"/>
    </xf>
    <xf numFmtId="0" fontId="74" fillId="0" borderId="68" xfId="7" applyFont="1" applyBorder="1" applyAlignment="1">
      <alignment wrapText="1"/>
    </xf>
    <xf numFmtId="0" fontId="74" fillId="8" borderId="68" xfId="7" applyFont="1" applyFill="1" applyBorder="1" applyAlignment="1">
      <alignment horizontal="center" wrapText="1"/>
    </xf>
    <xf numFmtId="0" fontId="80" fillId="8" borderId="68" xfId="7" applyFont="1" applyFill="1" applyBorder="1" applyAlignment="1">
      <alignment horizontal="left" wrapText="1" readingOrder="1"/>
    </xf>
    <xf numFmtId="0" fontId="81" fillId="8" borderId="68" xfId="7" applyFont="1" applyFill="1" applyBorder="1" applyAlignment="1">
      <alignment horizontal="left" wrapText="1" readingOrder="1"/>
    </xf>
    <xf numFmtId="0" fontId="79" fillId="8" borderId="69" xfId="7" applyFont="1" applyFill="1" applyBorder="1" applyAlignment="1">
      <alignment wrapText="1" readingOrder="1"/>
    </xf>
    <xf numFmtId="0" fontId="76" fillId="8" borderId="68" xfId="7" applyFont="1" applyFill="1" applyBorder="1" applyAlignment="1">
      <alignment horizontal="left" wrapText="1" readingOrder="1"/>
    </xf>
    <xf numFmtId="0" fontId="82" fillId="0" borderId="69" xfId="7" applyFont="1" applyBorder="1" applyAlignment="1">
      <alignment wrapText="1" readingOrder="1"/>
    </xf>
    <xf numFmtId="0" fontId="82" fillId="0" borderId="71" xfId="7" applyFont="1" applyBorder="1" applyAlignment="1">
      <alignment wrapText="1" readingOrder="1"/>
    </xf>
    <xf numFmtId="0" fontId="79" fillId="4" borderId="68" xfId="7" applyFont="1" applyFill="1" applyBorder="1" applyAlignment="1">
      <alignment horizontal="left" vertical="top" wrapText="1" readingOrder="1"/>
    </xf>
    <xf numFmtId="0" fontId="82" fillId="0" borderId="0" xfId="7" applyFont="1" applyAlignment="1">
      <alignment wrapText="1" readingOrder="1"/>
    </xf>
    <xf numFmtId="0" fontId="79" fillId="0" borderId="0" xfId="7" applyFont="1" applyAlignment="1">
      <alignment horizontal="left" vertical="top" wrapText="1" readingOrder="1"/>
    </xf>
    <xf numFmtId="0" fontId="13" fillId="0" borderId="0" xfId="2" applyFont="1" applyProtection="1">
      <protection locked="0"/>
    </xf>
    <xf numFmtId="0" fontId="37" fillId="0" borderId="0" xfId="7" quotePrefix="1" applyAlignment="1">
      <alignment vertical="top"/>
    </xf>
    <xf numFmtId="0" fontId="83" fillId="0" borderId="0" xfId="7" applyFont="1" applyAlignment="1">
      <alignment horizontal="left" vertical="center"/>
    </xf>
    <xf numFmtId="0" fontId="37" fillId="0" borderId="0" xfId="7" applyAlignment="1">
      <alignment horizontal="left" vertical="center"/>
    </xf>
    <xf numFmtId="0" fontId="37" fillId="0" borderId="0" xfId="7" applyAlignment="1">
      <alignment horizontal="left"/>
    </xf>
    <xf numFmtId="0" fontId="87" fillId="0" borderId="0" xfId="7" applyFont="1"/>
    <xf numFmtId="0" fontId="37" fillId="0" borderId="0" xfId="7" applyAlignment="1">
      <alignment wrapText="1"/>
    </xf>
    <xf numFmtId="0" fontId="67" fillId="0" borderId="0" xfId="7" applyFont="1"/>
    <xf numFmtId="0" fontId="67" fillId="0" borderId="0" xfId="7" applyFont="1" applyAlignment="1">
      <alignment horizontal="left" vertical="top" wrapText="1"/>
    </xf>
    <xf numFmtId="166" fontId="67" fillId="0" borderId="0" xfId="7" applyNumberFormat="1" applyFont="1" applyAlignment="1" applyProtection="1">
      <alignment horizontal="left" vertical="top" wrapText="1"/>
      <protection locked="0"/>
    </xf>
    <xf numFmtId="0" fontId="67" fillId="0" borderId="0" xfId="7" applyFont="1" applyAlignment="1" applyProtection="1">
      <alignment vertical="top" wrapText="1"/>
      <protection locked="0"/>
    </xf>
    <xf numFmtId="0" fontId="67" fillId="9" borderId="23" xfId="7" applyFont="1" applyFill="1" applyBorder="1" applyAlignment="1">
      <alignment vertical="top" wrapText="1"/>
    </xf>
    <xf numFmtId="0" fontId="67" fillId="9" borderId="23" xfId="7" applyFont="1" applyFill="1" applyBorder="1" applyAlignment="1" applyProtection="1">
      <alignment vertical="top" wrapText="1"/>
      <protection locked="0"/>
    </xf>
    <xf numFmtId="0" fontId="67" fillId="9" borderId="52" xfId="7" applyFont="1" applyFill="1" applyBorder="1" applyAlignment="1" applyProtection="1">
      <alignment horizontal="center" vertical="top" wrapText="1"/>
      <protection locked="0"/>
    </xf>
    <xf numFmtId="0" fontId="67" fillId="9" borderId="7" xfId="7" applyFont="1" applyFill="1" applyBorder="1" applyAlignment="1" applyProtection="1">
      <alignment horizontal="center" vertical="top" wrapText="1"/>
      <protection locked="0"/>
    </xf>
    <xf numFmtId="0" fontId="67" fillId="9" borderId="34" xfId="7" applyFont="1" applyFill="1" applyBorder="1" applyAlignment="1" applyProtection="1">
      <alignment horizontal="center" vertical="top" wrapText="1"/>
      <protection locked="0"/>
    </xf>
    <xf numFmtId="0" fontId="67" fillId="10" borderId="23" xfId="7" applyFont="1" applyFill="1" applyBorder="1" applyAlignment="1">
      <alignment vertical="top" wrapText="1"/>
    </xf>
    <xf numFmtId="0" fontId="67" fillId="10" borderId="23" xfId="7" applyFont="1" applyFill="1" applyBorder="1" applyAlignment="1">
      <alignment horizontal="left" vertical="top" wrapText="1"/>
    </xf>
    <xf numFmtId="0" fontId="37" fillId="0" borderId="0" xfId="7" applyAlignment="1">
      <alignment horizontal="left" vertical="top" wrapText="1" indent="7"/>
    </xf>
    <xf numFmtId="0" fontId="93" fillId="0" borderId="72" xfId="7" applyFont="1" applyBorder="1" applyAlignment="1">
      <alignment vertical="top" wrapText="1"/>
    </xf>
    <xf numFmtId="0" fontId="93" fillId="0" borderId="0" xfId="7" applyFont="1" applyAlignment="1">
      <alignment horizontal="left" vertical="top" wrapText="1"/>
    </xf>
    <xf numFmtId="0" fontId="97" fillId="0" borderId="23" xfId="7" applyFont="1" applyBorder="1" applyAlignment="1">
      <alignment horizontal="left" vertical="top" wrapText="1" indent="1"/>
    </xf>
    <xf numFmtId="0" fontId="97" fillId="0" borderId="23" xfId="7" applyFont="1" applyBorder="1" applyAlignment="1">
      <alignment horizontal="left" vertical="top" wrapText="1"/>
    </xf>
    <xf numFmtId="0" fontId="98" fillId="0" borderId="23" xfId="7" applyFont="1" applyBorder="1" applyAlignment="1">
      <alignment horizontal="left" vertical="top" wrapText="1" indent="1"/>
    </xf>
    <xf numFmtId="0" fontId="95" fillId="0" borderId="23" xfId="7" applyFont="1" applyBorder="1" applyAlignment="1">
      <alignment horizontal="center" vertical="top" wrapText="1"/>
    </xf>
    <xf numFmtId="0" fontId="37" fillId="0" borderId="23" xfId="7" applyBorder="1" applyAlignment="1" applyProtection="1">
      <alignment horizontal="left" vertical="center" wrapText="1"/>
      <protection locked="0"/>
    </xf>
    <xf numFmtId="0" fontId="37" fillId="0" borderId="23" xfId="7" applyBorder="1" applyAlignment="1">
      <alignment horizontal="left" wrapText="1"/>
    </xf>
    <xf numFmtId="0" fontId="37" fillId="0" borderId="23" xfId="7" applyBorder="1" applyAlignment="1" applyProtection="1">
      <alignment horizontal="left" wrapText="1"/>
      <protection locked="0"/>
    </xf>
    <xf numFmtId="0" fontId="2" fillId="0" borderId="0" xfId="7" applyFont="1" applyAlignment="1">
      <alignment vertical="top"/>
    </xf>
    <xf numFmtId="0" fontId="2" fillId="0" borderId="0" xfId="7" applyFont="1"/>
    <xf numFmtId="0" fontId="37" fillId="0" borderId="0" xfId="7" applyAlignment="1">
      <alignment horizontal="center"/>
    </xf>
    <xf numFmtId="0" fontId="102" fillId="0" borderId="37" xfId="7" applyFont="1" applyBorder="1" applyAlignment="1">
      <alignment vertical="center" wrapText="1"/>
    </xf>
    <xf numFmtId="0" fontId="102" fillId="0" borderId="13" xfId="7" applyFont="1" applyBorder="1" applyAlignment="1">
      <alignment vertical="center" wrapText="1"/>
    </xf>
    <xf numFmtId="0" fontId="80" fillId="11" borderId="10" xfId="7" applyFont="1" applyFill="1" applyBorder="1" applyAlignment="1">
      <alignment vertical="center" wrapText="1"/>
    </xf>
    <xf numFmtId="0" fontId="103" fillId="0" borderId="10" xfId="7" applyFont="1" applyBorder="1" applyAlignment="1">
      <alignment vertical="center" wrapText="1"/>
    </xf>
    <xf numFmtId="0" fontId="80" fillId="12" borderId="10" xfId="7" applyFont="1" applyFill="1" applyBorder="1" applyAlignment="1">
      <alignment vertical="center" wrapText="1"/>
    </xf>
    <xf numFmtId="0" fontId="9" fillId="0" borderId="37" xfId="7" applyFont="1" applyBorder="1" applyAlignment="1">
      <alignment wrapText="1"/>
    </xf>
    <xf numFmtId="0" fontId="103" fillId="0" borderId="37" xfId="7" applyFont="1" applyBorder="1" applyAlignment="1">
      <alignment vertical="center" wrapText="1"/>
    </xf>
    <xf numFmtId="0" fontId="64" fillId="0" borderId="0" xfId="7" applyFont="1" applyAlignment="1">
      <alignment vertical="center"/>
    </xf>
    <xf numFmtId="0" fontId="37" fillId="0" borderId="4" xfId="7" applyBorder="1"/>
    <xf numFmtId="0" fontId="37" fillId="0" borderId="0" xfId="7" applyFont="1"/>
    <xf numFmtId="0" fontId="48" fillId="0" borderId="0" xfId="7" applyFont="1"/>
    <xf numFmtId="0" fontId="26" fillId="0" borderId="0" xfId="7" applyFont="1" applyAlignment="1">
      <alignment horizontal="center"/>
    </xf>
    <xf numFmtId="0" fontId="48" fillId="0" borderId="0" xfId="7" applyFont="1" applyAlignment="1">
      <alignment horizontal="center"/>
    </xf>
    <xf numFmtId="0" fontId="48" fillId="0" borderId="0" xfId="0" applyFont="1" applyAlignment="1">
      <alignment horizontal="right"/>
    </xf>
    <xf numFmtId="0" fontId="50" fillId="0" borderId="0" xfId="7" applyFont="1" applyAlignment="1">
      <alignment vertical="center"/>
    </xf>
    <xf numFmtId="0" fontId="48" fillId="0" borderId="0" xfId="9" applyFont="1" applyAlignment="1">
      <alignment horizontal="center"/>
    </xf>
    <xf numFmtId="0" fontId="48" fillId="0" borderId="0" xfId="9" applyFont="1"/>
    <xf numFmtId="0" fontId="2" fillId="0" borderId="0" xfId="9"/>
    <xf numFmtId="0" fontId="5" fillId="0" borderId="52" xfId="2" applyFont="1" applyBorder="1" applyAlignment="1">
      <alignment horizontal="center" vertical="top" wrapText="1"/>
    </xf>
    <xf numFmtId="0" fontId="5" fillId="0" borderId="7" xfId="2" applyFont="1" applyBorder="1" applyAlignment="1">
      <alignment horizontal="center" vertical="top" wrapText="1"/>
    </xf>
    <xf numFmtId="43" fontId="5" fillId="0" borderId="52" xfId="2" applyNumberFormat="1" applyFont="1" applyBorder="1" applyAlignment="1">
      <alignment horizontal="left" vertical="top" wrapText="1"/>
    </xf>
    <xf numFmtId="0" fontId="5" fillId="0" borderId="7" xfId="2" applyFont="1" applyBorder="1" applyAlignment="1">
      <alignment horizontal="left" vertical="top" wrapText="1"/>
    </xf>
    <xf numFmtId="0" fontId="13" fillId="0" borderId="11" xfId="2" quotePrefix="1" applyFont="1" applyBorder="1" applyAlignment="1">
      <alignment horizontal="center"/>
    </xf>
    <xf numFmtId="0" fontId="13" fillId="0" borderId="12" xfId="2" quotePrefix="1" applyFont="1" applyBorder="1" applyAlignment="1">
      <alignment horizontal="center"/>
    </xf>
    <xf numFmtId="0" fontId="13" fillId="0" borderId="13" xfId="2" quotePrefix="1" applyFont="1" applyBorder="1" applyAlignment="1">
      <alignment horizontal="center"/>
    </xf>
    <xf numFmtId="0" fontId="13" fillId="0" borderId="1" xfId="2" quotePrefix="1" applyFont="1" applyBorder="1" applyAlignment="1" applyProtection="1">
      <alignment horizontal="center" vertical="top"/>
      <protection locked="0"/>
    </xf>
    <xf numFmtId="0" fontId="13" fillId="0" borderId="2" xfId="2" quotePrefix="1" applyFont="1" applyBorder="1" applyAlignment="1" applyProtection="1">
      <alignment horizontal="center" vertical="top"/>
      <protection locked="0"/>
    </xf>
    <xf numFmtId="0" fontId="13" fillId="0" borderId="3" xfId="2" quotePrefix="1" applyFont="1" applyBorder="1" applyAlignment="1" applyProtection="1">
      <alignment horizontal="center" vertical="top"/>
      <protection locked="0"/>
    </xf>
    <xf numFmtId="0" fontId="13" fillId="0" borderId="5" xfId="2" quotePrefix="1" applyFont="1" applyBorder="1" applyAlignment="1" applyProtection="1">
      <alignment horizontal="center" vertical="top"/>
      <protection locked="0"/>
    </xf>
    <xf numFmtId="0" fontId="13" fillId="0" borderId="0" xfId="2" quotePrefix="1" applyFont="1" applyAlignment="1" applyProtection="1">
      <alignment horizontal="center" vertical="top"/>
      <protection locked="0"/>
    </xf>
    <xf numFmtId="0" fontId="13" fillId="0" borderId="6" xfId="2" quotePrefix="1" applyFont="1" applyBorder="1" applyAlignment="1" applyProtection="1">
      <alignment horizontal="center" vertical="top"/>
      <protection locked="0"/>
    </xf>
    <xf numFmtId="0" fontId="13" fillId="0" borderId="8" xfId="2" quotePrefix="1" applyFont="1" applyBorder="1" applyAlignment="1" applyProtection="1">
      <alignment horizontal="center" vertical="top"/>
      <protection locked="0"/>
    </xf>
    <xf numFmtId="0" fontId="13" fillId="0" borderId="9" xfId="2" quotePrefix="1" applyFont="1" applyBorder="1" applyAlignment="1" applyProtection="1">
      <alignment horizontal="center" vertical="top"/>
      <protection locked="0"/>
    </xf>
    <xf numFmtId="0" fontId="13" fillId="0" borderId="10" xfId="2" quotePrefix="1" applyFont="1" applyBorder="1" applyAlignment="1" applyProtection="1">
      <alignment horizontal="center" vertical="top"/>
      <protection locked="0"/>
    </xf>
    <xf numFmtId="43" fontId="11" fillId="0" borderId="11" xfId="2" applyNumberFormat="1" applyFont="1" applyBorder="1" applyAlignment="1">
      <alignment horizontal="right" vertical="center"/>
    </xf>
    <xf numFmtId="43" fontId="11" fillId="0" borderId="12" xfId="2" applyNumberFormat="1" applyFont="1" applyBorder="1" applyAlignment="1">
      <alignment horizontal="right" vertical="center"/>
    </xf>
    <xf numFmtId="43" fontId="11" fillId="0" borderId="13" xfId="2" applyNumberFormat="1" applyFont="1" applyBorder="1" applyAlignment="1">
      <alignment horizontal="right" vertical="center"/>
    </xf>
    <xf numFmtId="0" fontId="39" fillId="0" borderId="0" xfId="2" applyFont="1" applyAlignment="1" applyProtection="1">
      <alignment horizontal="left" wrapText="1"/>
      <protection locked="0"/>
    </xf>
    <xf numFmtId="0" fontId="39" fillId="0" borderId="6" xfId="2" applyFont="1" applyBorder="1" applyAlignment="1" applyProtection="1">
      <alignment horizontal="left" wrapText="1"/>
      <protection locked="0"/>
    </xf>
    <xf numFmtId="0" fontId="39" fillId="0" borderId="4" xfId="2" applyFont="1" applyBorder="1" applyAlignment="1" applyProtection="1">
      <alignment horizontal="left" wrapText="1"/>
      <protection locked="0"/>
    </xf>
    <xf numFmtId="0" fontId="39" fillId="0" borderId="57" xfId="2" applyFont="1" applyBorder="1" applyAlignment="1" applyProtection="1">
      <alignment horizontal="left" wrapText="1"/>
      <protection locked="0"/>
    </xf>
    <xf numFmtId="0" fontId="5" fillId="0" borderId="43" xfId="2" applyFont="1" applyBorder="1" applyAlignment="1" applyProtection="1">
      <alignment horizontal="center"/>
      <protection locked="0"/>
    </xf>
    <xf numFmtId="0" fontId="5" fillId="0" borderId="46" xfId="2" applyFont="1" applyBorder="1" applyAlignment="1" applyProtection="1">
      <alignment horizontal="center"/>
      <protection locked="0"/>
    </xf>
    <xf numFmtId="49" fontId="26" fillId="0" borderId="47" xfId="2" applyNumberFormat="1" applyFont="1" applyBorder="1" applyAlignment="1" applyProtection="1">
      <alignment horizontal="left"/>
      <protection locked="0"/>
    </xf>
    <xf numFmtId="49" fontId="26" fillId="0" borderId="0" xfId="2" applyNumberFormat="1" applyFont="1" applyAlignment="1" applyProtection="1">
      <alignment horizontal="left"/>
      <protection locked="0"/>
    </xf>
    <xf numFmtId="49" fontId="26" fillId="0" borderId="48" xfId="2" applyNumberFormat="1" applyFont="1" applyBorder="1" applyAlignment="1" applyProtection="1">
      <alignment horizontal="left"/>
      <protection locked="0"/>
    </xf>
    <xf numFmtId="49" fontId="26" fillId="0" borderId="42" xfId="2" applyNumberFormat="1" applyFont="1" applyBorder="1" applyAlignment="1" applyProtection="1">
      <alignment horizontal="left"/>
      <protection locked="0"/>
    </xf>
    <xf numFmtId="49" fontId="26" fillId="0" borderId="4" xfId="2" applyNumberFormat="1" applyFont="1" applyBorder="1" applyAlignment="1" applyProtection="1">
      <alignment horizontal="left"/>
      <protection locked="0"/>
    </xf>
    <xf numFmtId="49" fontId="26" fillId="0" borderId="54" xfId="2" applyNumberFormat="1" applyFont="1" applyBorder="1" applyAlignment="1" applyProtection="1">
      <alignment horizontal="left"/>
      <protection locked="0"/>
    </xf>
    <xf numFmtId="49" fontId="6" fillId="0" borderId="7" xfId="2" applyNumberFormat="1" applyFont="1" applyBorder="1" applyAlignment="1" applyProtection="1">
      <alignment horizontal="left"/>
      <protection locked="0"/>
    </xf>
    <xf numFmtId="0" fontId="6" fillId="0" borderId="7" xfId="2" applyFont="1" applyBorder="1" applyAlignment="1" applyProtection="1">
      <alignment horizontal="left"/>
      <protection locked="0"/>
    </xf>
    <xf numFmtId="43" fontId="9" fillId="0" borderId="52" xfId="2" applyNumberFormat="1" applyFont="1" applyBorder="1" applyAlignment="1" applyProtection="1">
      <alignment horizontal="center"/>
      <protection locked="0"/>
    </xf>
    <xf numFmtId="43" fontId="9" fillId="0" borderId="34" xfId="2" applyNumberFormat="1" applyFont="1" applyBorder="1" applyAlignment="1" applyProtection="1">
      <alignment horizontal="center"/>
      <protection locked="0"/>
    </xf>
    <xf numFmtId="14" fontId="9" fillId="0" borderId="52" xfId="2" applyNumberFormat="1" applyFont="1" applyBorder="1" applyAlignment="1" applyProtection="1">
      <alignment horizontal="center"/>
      <protection locked="0"/>
    </xf>
    <xf numFmtId="14" fontId="9" fillId="0" borderId="34" xfId="2" applyNumberFormat="1" applyFont="1" applyBorder="1" applyAlignment="1" applyProtection="1">
      <alignment horizontal="center"/>
      <protection locked="0"/>
    </xf>
    <xf numFmtId="0" fontId="5" fillId="0" borderId="52" xfId="1" applyNumberFormat="1" applyFont="1" applyFill="1" applyBorder="1" applyAlignment="1" applyProtection="1">
      <alignment horizontal="center"/>
      <protection locked="0"/>
    </xf>
    <xf numFmtId="0" fontId="5" fillId="0" borderId="34" xfId="1" applyNumberFormat="1" applyFont="1" applyFill="1" applyBorder="1" applyAlignment="1" applyProtection="1">
      <alignment horizontal="center"/>
      <protection locked="0"/>
    </xf>
    <xf numFmtId="0" fontId="5" fillId="0" borderId="7" xfId="2" applyFont="1" applyBorder="1" applyAlignment="1" applyProtection="1">
      <alignment horizontal="center"/>
      <protection locked="0"/>
    </xf>
    <xf numFmtId="0" fontId="5" fillId="0" borderId="34" xfId="2" applyFont="1" applyBorder="1" applyAlignment="1">
      <alignment horizontal="center" vertical="top" wrapText="1"/>
    </xf>
    <xf numFmtId="0" fontId="27" fillId="0" borderId="7" xfId="2" applyFont="1" applyBorder="1" applyAlignment="1">
      <alignment horizontal="center" vertical="top"/>
    </xf>
    <xf numFmtId="0" fontId="27" fillId="0" borderId="34" xfId="2" applyFont="1" applyBorder="1" applyAlignment="1">
      <alignment horizontal="center" vertical="top"/>
    </xf>
    <xf numFmtId="0" fontId="7" fillId="0" borderId="7" xfId="2" applyFont="1" applyBorder="1" applyAlignment="1">
      <alignment horizontal="center"/>
    </xf>
    <xf numFmtId="0" fontId="7" fillId="0" borderId="34" xfId="2" applyFont="1" applyBorder="1" applyAlignment="1">
      <alignment horizontal="center"/>
    </xf>
    <xf numFmtId="0" fontId="5" fillId="0" borderId="52" xfId="2" applyFont="1" applyBorder="1" applyAlignment="1">
      <alignment horizontal="left" wrapText="1"/>
    </xf>
    <xf numFmtId="0" fontId="5" fillId="0" borderId="7" xfId="2" applyFont="1" applyBorder="1" applyAlignment="1">
      <alignment horizontal="left" wrapText="1"/>
    </xf>
    <xf numFmtId="0" fontId="5" fillId="0" borderId="34" xfId="2" applyFont="1" applyBorder="1" applyAlignment="1">
      <alignment horizontal="left" wrapText="1"/>
    </xf>
    <xf numFmtId="0" fontId="5" fillId="0" borderId="52" xfId="2" applyFont="1" applyBorder="1" applyAlignment="1">
      <alignment horizontal="center" wrapText="1"/>
    </xf>
    <xf numFmtId="0" fontId="5" fillId="0" borderId="7" xfId="2" applyFont="1" applyBorder="1" applyAlignment="1">
      <alignment horizontal="center" wrapText="1"/>
    </xf>
    <xf numFmtId="0" fontId="5" fillId="0" borderId="34" xfId="2" applyFont="1" applyBorder="1" applyAlignment="1">
      <alignment horizontal="center" wrapText="1"/>
    </xf>
    <xf numFmtId="0" fontId="6" fillId="0" borderId="9" xfId="2" applyFont="1" applyBorder="1" applyAlignment="1">
      <alignment horizontal="center" wrapText="1"/>
    </xf>
    <xf numFmtId="0" fontId="19" fillId="0" borderId="29" xfId="2" applyFont="1" applyBorder="1" applyAlignment="1">
      <alignment horizontal="center" vertical="top"/>
    </xf>
    <xf numFmtId="0" fontId="19" fillId="0" borderId="30" xfId="2" applyFont="1" applyBorder="1" applyAlignment="1">
      <alignment horizontal="center" vertical="top"/>
    </xf>
    <xf numFmtId="0" fontId="30" fillId="0" borderId="29" xfId="2" applyFont="1" applyBorder="1" applyAlignment="1">
      <alignment horizontal="center" vertical="top"/>
    </xf>
    <xf numFmtId="0" fontId="30" fillId="0" borderId="30" xfId="2" applyFont="1" applyBorder="1" applyAlignment="1">
      <alignment horizontal="center" vertical="top"/>
    </xf>
    <xf numFmtId="0" fontId="30" fillId="0" borderId="16" xfId="2" applyFont="1" applyBorder="1" applyAlignment="1">
      <alignment horizontal="center" vertical="top"/>
    </xf>
    <xf numFmtId="167" fontId="8" fillId="0" borderId="0" xfId="3" applyNumberFormat="1" applyFont="1" applyAlignment="1">
      <alignment horizontal="center"/>
    </xf>
    <xf numFmtId="167" fontId="8" fillId="0" borderId="48" xfId="3" applyNumberFormat="1" applyFont="1" applyBorder="1" applyAlignment="1">
      <alignment horizontal="center"/>
    </xf>
    <xf numFmtId="167" fontId="18" fillId="0" borderId="47" xfId="3" applyNumberFormat="1" applyFont="1" applyBorder="1" applyAlignment="1">
      <alignment horizontal="left"/>
    </xf>
    <xf numFmtId="167" fontId="18" fillId="0" borderId="0" xfId="3" applyNumberFormat="1" applyFont="1" applyAlignment="1">
      <alignment horizontal="left"/>
    </xf>
    <xf numFmtId="167" fontId="8" fillId="0" borderId="47" xfId="3" applyNumberFormat="1" applyFont="1" applyBorder="1" applyAlignment="1">
      <alignment horizontal="center"/>
    </xf>
    <xf numFmtId="167" fontId="9" fillId="0" borderId="47" xfId="3" applyNumberFormat="1" applyFont="1" applyBorder="1" applyAlignment="1">
      <alignment horizontal="left"/>
    </xf>
    <xf numFmtId="167" fontId="9" fillId="0" borderId="0" xfId="3" applyNumberFormat="1" applyFont="1" applyAlignment="1">
      <alignment horizontal="left"/>
    </xf>
    <xf numFmtId="0" fontId="7" fillId="0" borderId="47" xfId="2" applyFont="1" applyBorder="1" applyAlignment="1">
      <alignment horizontal="left"/>
    </xf>
    <xf numFmtId="0" fontId="7" fillId="0" borderId="0" xfId="2" applyFont="1" applyAlignment="1">
      <alignment horizontal="left"/>
    </xf>
    <xf numFmtId="0" fontId="8" fillId="0" borderId="42" xfId="2" applyFont="1" applyBorder="1" applyAlignment="1">
      <alignment horizontal="left"/>
    </xf>
    <xf numFmtId="0" fontId="8" fillId="0" borderId="4" xfId="2" applyFont="1" applyBorder="1" applyAlignment="1">
      <alignment horizontal="left"/>
    </xf>
    <xf numFmtId="0" fontId="27" fillId="0" borderId="7" xfId="2" applyFont="1" applyBorder="1" applyAlignment="1">
      <alignment horizontal="center" vertical="top" wrapText="1"/>
    </xf>
    <xf numFmtId="0" fontId="27" fillId="0" borderId="34" xfId="2" applyFont="1" applyBorder="1" applyAlignment="1">
      <alignment horizontal="center" vertical="top" wrapText="1"/>
    </xf>
    <xf numFmtId="0" fontId="29" fillId="0" borderId="44" xfId="2" applyFont="1" applyBorder="1" applyAlignment="1" applyProtection="1">
      <alignment horizontal="center"/>
      <protection locked="0"/>
    </xf>
    <xf numFmtId="0" fontId="29" fillId="0" borderId="43"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6" fillId="0" borderId="0" xfId="2" applyFont="1" applyAlignment="1">
      <alignment horizontal="left"/>
    </xf>
    <xf numFmtId="0" fontId="30" fillId="0" borderId="43" xfId="6" applyFont="1" applyBorder="1" applyAlignment="1">
      <alignment horizontal="center"/>
    </xf>
    <xf numFmtId="0" fontId="30" fillId="0" borderId="46" xfId="6" applyFont="1" applyBorder="1" applyAlignment="1">
      <alignment horizontal="center"/>
    </xf>
    <xf numFmtId="0" fontId="5" fillId="0" borderId="35" xfId="2" applyFont="1" applyBorder="1" applyAlignment="1">
      <alignment horizontal="center" vertical="top" wrapText="1"/>
    </xf>
    <xf numFmtId="0" fontId="5" fillId="0" borderId="26" xfId="2" applyFont="1" applyBorder="1" applyAlignment="1">
      <alignment horizontal="center" vertical="top" wrapText="1"/>
    </xf>
    <xf numFmtId="0" fontId="5" fillId="0" borderId="36" xfId="2" applyFont="1" applyBorder="1" applyAlignment="1">
      <alignment horizontal="center" vertical="top" wrapText="1"/>
    </xf>
    <xf numFmtId="0" fontId="18" fillId="0" borderId="5" xfId="2" applyFont="1" applyBorder="1" applyAlignment="1">
      <alignment horizontal="left"/>
    </xf>
    <xf numFmtId="0" fontId="18" fillId="0" borderId="0" xfId="2" applyFont="1" applyAlignment="1">
      <alignment horizontal="left"/>
    </xf>
    <xf numFmtId="0" fontId="8" fillId="0" borderId="11" xfId="2" applyFont="1" applyBorder="1" applyAlignment="1">
      <alignment horizontal="center"/>
    </xf>
    <xf numFmtId="0" fontId="8" fillId="0" borderId="12" xfId="2" applyFont="1" applyBorder="1" applyAlignment="1">
      <alignment horizontal="center"/>
    </xf>
    <xf numFmtId="0" fontId="8" fillId="0" borderId="13" xfId="2" applyFont="1" applyBorder="1" applyAlignment="1">
      <alignment horizontal="center"/>
    </xf>
    <xf numFmtId="0" fontId="5" fillId="0" borderId="11" xfId="2" applyFont="1" applyBorder="1" applyAlignment="1">
      <alignment horizontal="center" vertical="top"/>
    </xf>
    <xf numFmtId="0" fontId="5" fillId="0" borderId="12" xfId="2" applyFont="1" applyBorder="1" applyAlignment="1">
      <alignment horizontal="center" vertical="top"/>
    </xf>
    <xf numFmtId="0" fontId="5" fillId="0" borderId="13" xfId="2" applyFont="1" applyBorder="1" applyAlignment="1">
      <alignment horizontal="center" vertical="top"/>
    </xf>
    <xf numFmtId="0" fontId="28" fillId="0" borderId="1" xfId="2" applyFont="1" applyBorder="1" applyAlignment="1">
      <alignment horizontal="left" vertical="top" wrapText="1"/>
    </xf>
    <xf numFmtId="0" fontId="28" fillId="0" borderId="2" xfId="2" applyFont="1" applyBorder="1" applyAlignment="1">
      <alignment horizontal="left" vertical="top" wrapText="1"/>
    </xf>
    <xf numFmtId="0" fontId="28" fillId="0" borderId="3" xfId="2" applyFont="1" applyBorder="1" applyAlignment="1">
      <alignment horizontal="left" vertical="top" wrapText="1"/>
    </xf>
    <xf numFmtId="0" fontId="28" fillId="0" borderId="8" xfId="2" applyFont="1" applyBorder="1" applyAlignment="1">
      <alignment horizontal="left" vertical="top" wrapText="1"/>
    </xf>
    <xf numFmtId="0" fontId="28" fillId="0" borderId="9" xfId="2" applyFont="1" applyBorder="1" applyAlignment="1">
      <alignment horizontal="left" vertical="top" wrapText="1"/>
    </xf>
    <xf numFmtId="0" fontId="28" fillId="0" borderId="10" xfId="2" applyFont="1" applyBorder="1" applyAlignment="1">
      <alignment horizontal="left" vertical="top" wrapText="1"/>
    </xf>
    <xf numFmtId="0" fontId="20" fillId="0" borderId="15" xfId="3" applyFont="1" applyBorder="1" applyAlignment="1">
      <alignment horizontal="center" vertical="top" wrapText="1"/>
    </xf>
    <xf numFmtId="0" fontId="27" fillId="0" borderId="15" xfId="2" applyFont="1" applyBorder="1" applyAlignment="1">
      <alignment horizontal="center"/>
    </xf>
    <xf numFmtId="0" fontId="27" fillId="0" borderId="30" xfId="2" applyFont="1" applyBorder="1" applyAlignment="1">
      <alignment horizontal="center"/>
    </xf>
    <xf numFmtId="0" fontId="18" fillId="0" borderId="7" xfId="2" applyFont="1" applyBorder="1" applyAlignment="1" applyProtection="1">
      <alignment horizontal="center"/>
      <protection locked="0"/>
    </xf>
    <xf numFmtId="0" fontId="18" fillId="0" borderId="21" xfId="2" applyFont="1" applyBorder="1" applyAlignment="1" applyProtection="1">
      <alignment horizontal="center"/>
      <protection locked="0"/>
    </xf>
    <xf numFmtId="0" fontId="18" fillId="0" borderId="7" xfId="6" applyFont="1" applyBorder="1" applyAlignment="1" applyProtection="1">
      <alignment horizontal="center" vertical="center"/>
      <protection locked="0"/>
    </xf>
    <xf numFmtId="0" fontId="18" fillId="0" borderId="21" xfId="6" applyFont="1" applyBorder="1" applyAlignment="1" applyProtection="1">
      <alignment horizontal="center" vertical="center"/>
      <protection locked="0"/>
    </xf>
    <xf numFmtId="0" fontId="18" fillId="0" borderId="26" xfId="6" applyFont="1" applyBorder="1" applyAlignment="1" applyProtection="1">
      <alignment horizontal="center" vertical="center"/>
      <protection locked="0"/>
    </xf>
    <xf numFmtId="0" fontId="18" fillId="0" borderId="27" xfId="6" applyFont="1" applyBorder="1" applyAlignment="1" applyProtection="1">
      <alignment horizontal="center" vertical="center"/>
      <protection locked="0"/>
    </xf>
    <xf numFmtId="0" fontId="20" fillId="0" borderId="29" xfId="3" applyFont="1" applyBorder="1" applyAlignment="1">
      <alignment horizontal="center" vertical="top" wrapText="1"/>
    </xf>
    <xf numFmtId="0" fontId="20" fillId="0" borderId="30" xfId="3" applyFont="1" applyBorder="1" applyAlignment="1">
      <alignment horizontal="center" vertical="top" wrapText="1"/>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3" fillId="0" borderId="11" xfId="2" applyFont="1" applyBorder="1" applyAlignment="1">
      <alignment horizontal="center" wrapText="1"/>
    </xf>
    <xf numFmtId="0" fontId="13" fillId="0" borderId="12" xfId="2" applyFont="1" applyBorder="1" applyAlignment="1">
      <alignment horizontal="center" wrapText="1"/>
    </xf>
    <xf numFmtId="0" fontId="13" fillId="0" borderId="13" xfId="2" applyFont="1" applyBorder="1" applyAlignment="1">
      <alignment horizontal="center" wrapText="1"/>
    </xf>
    <xf numFmtId="0" fontId="5" fillId="0" borderId="2" xfId="2" applyFont="1" applyBorder="1" applyAlignment="1" applyProtection="1">
      <alignment horizontal="center"/>
      <protection locked="0"/>
    </xf>
    <xf numFmtId="0" fontId="5" fillId="0" borderId="3" xfId="2" applyFont="1" applyBorder="1" applyAlignment="1" applyProtection="1">
      <alignment horizontal="center"/>
      <protection locked="0"/>
    </xf>
    <xf numFmtId="0" fontId="6" fillId="0" borderId="11" xfId="2" applyFont="1" applyBorder="1" applyAlignment="1">
      <alignment horizontal="center"/>
    </xf>
    <xf numFmtId="0" fontId="6" fillId="0" borderId="12" xfId="2" applyFont="1" applyBorder="1" applyAlignment="1">
      <alignment horizontal="center"/>
    </xf>
    <xf numFmtId="0" fontId="6" fillId="0" borderId="13" xfId="2" applyFont="1" applyBorder="1" applyAlignment="1">
      <alignment horizontal="center"/>
    </xf>
    <xf numFmtId="165" fontId="18" fillId="0" borderId="15" xfId="2" applyNumberFormat="1" applyFont="1" applyBorder="1" applyAlignment="1" applyProtection="1">
      <alignment horizontal="center"/>
      <protection locked="0"/>
    </xf>
    <xf numFmtId="165" fontId="18" fillId="0" borderId="16" xfId="2" applyNumberFormat="1" applyFont="1" applyBorder="1" applyAlignment="1" applyProtection="1">
      <alignment horizontal="center"/>
      <protection locked="0"/>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3" fillId="0" borderId="5" xfId="2" applyFont="1" applyBorder="1" applyAlignment="1">
      <alignment horizontal="left" vertical="top" wrapText="1"/>
    </xf>
    <xf numFmtId="0" fontId="3" fillId="0" borderId="0" xfId="2" applyFont="1" applyAlignment="1">
      <alignment horizontal="left" vertical="top" wrapText="1"/>
    </xf>
    <xf numFmtId="0" fontId="3" fillId="0" borderId="6"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6" fillId="0" borderId="4" xfId="2" applyFont="1" applyBorder="1" applyAlignment="1" applyProtection="1">
      <alignment horizontal="left"/>
      <protection locked="0"/>
    </xf>
    <xf numFmtId="0" fontId="7" fillId="0" borderId="7" xfId="2" applyFont="1" applyBorder="1" applyAlignment="1" applyProtection="1">
      <alignment horizontal="center"/>
      <protection locked="0"/>
    </xf>
    <xf numFmtId="0" fontId="5" fillId="0" borderId="9" xfId="2" applyFont="1" applyBorder="1" applyAlignment="1" applyProtection="1">
      <alignment horizontal="center"/>
      <protection locked="0"/>
    </xf>
    <xf numFmtId="0" fontId="26" fillId="0" borderId="11" xfId="2" applyFont="1" applyBorder="1" applyAlignment="1">
      <alignment horizontal="left"/>
    </xf>
    <xf numFmtId="0" fontId="26" fillId="0" borderId="62" xfId="2" applyFont="1" applyBorder="1" applyAlignment="1">
      <alignment horizontal="left"/>
    </xf>
    <xf numFmtId="43" fontId="6" fillId="0" borderId="41" xfId="1" applyFont="1" applyBorder="1" applyAlignment="1" applyProtection="1">
      <alignment horizontal="center"/>
    </xf>
    <xf numFmtId="43" fontId="6" fillId="0" borderId="62" xfId="1" applyFont="1" applyBorder="1" applyAlignment="1" applyProtection="1">
      <alignment horizontal="center"/>
    </xf>
    <xf numFmtId="0" fontId="18" fillId="0" borderId="7" xfId="2" applyFont="1" applyBorder="1" applyProtection="1">
      <protection locked="0"/>
    </xf>
    <xf numFmtId="0" fontId="18" fillId="0" borderId="34" xfId="2" applyFont="1" applyBorder="1" applyProtection="1">
      <protection locked="0"/>
    </xf>
    <xf numFmtId="0" fontId="8" fillId="0" borderId="52" xfId="2" applyFont="1" applyBorder="1" applyAlignment="1" applyProtection="1">
      <alignment vertical="top"/>
      <protection locked="0"/>
    </xf>
    <xf numFmtId="0" fontId="8" fillId="0" borderId="34" xfId="2" applyFont="1" applyBorder="1" applyAlignment="1" applyProtection="1">
      <alignment vertical="top"/>
      <protection locked="0"/>
    </xf>
    <xf numFmtId="43" fontId="8" fillId="0" borderId="52" xfId="1" applyFont="1" applyBorder="1" applyAlignment="1" applyProtection="1">
      <alignment horizontal="center"/>
      <protection locked="0"/>
    </xf>
    <xf numFmtId="43" fontId="8" fillId="0" borderId="34" xfId="1" applyFont="1" applyBorder="1" applyAlignment="1" applyProtection="1">
      <alignment horizontal="center"/>
      <protection locked="0"/>
    </xf>
    <xf numFmtId="0" fontId="8" fillId="0" borderId="52" xfId="2" applyFont="1" applyBorder="1" applyAlignment="1" applyProtection="1">
      <alignment horizontal="left" vertical="top"/>
      <protection locked="0"/>
    </xf>
    <xf numFmtId="0" fontId="8" fillId="0" borderId="34" xfId="2" applyFont="1" applyBorder="1" applyAlignment="1" applyProtection="1">
      <alignment horizontal="left" vertical="top"/>
      <protection locked="0"/>
    </xf>
    <xf numFmtId="0" fontId="8" fillId="0" borderId="45" xfId="2" applyFont="1" applyBorder="1" applyAlignment="1" applyProtection="1">
      <alignment vertical="top"/>
      <protection locked="0"/>
    </xf>
    <xf numFmtId="0" fontId="8" fillId="0" borderId="46" xfId="2" applyFont="1" applyBorder="1" applyAlignment="1" applyProtection="1">
      <alignment vertical="top"/>
      <protection locked="0"/>
    </xf>
    <xf numFmtId="43" fontId="8" fillId="0" borderId="45" xfId="1" applyFont="1" applyBorder="1" applyAlignment="1" applyProtection="1">
      <alignment horizontal="center"/>
      <protection locked="0"/>
    </xf>
    <xf numFmtId="43" fontId="8" fillId="0" borderId="46" xfId="1" applyFont="1" applyBorder="1" applyAlignment="1" applyProtection="1">
      <alignment horizontal="center"/>
      <protection locked="0"/>
    </xf>
    <xf numFmtId="0" fontId="8" fillId="3" borderId="45" xfId="2" applyFont="1" applyFill="1" applyBorder="1" applyAlignment="1">
      <alignment horizontal="center" vertical="center" wrapText="1"/>
    </xf>
    <xf numFmtId="0" fontId="8" fillId="3" borderId="43" xfId="2" applyFont="1" applyFill="1" applyBorder="1" applyAlignment="1">
      <alignment horizontal="center" vertical="center" wrapText="1"/>
    </xf>
    <xf numFmtId="0" fontId="8" fillId="3" borderId="46" xfId="2" applyFont="1" applyFill="1" applyBorder="1" applyAlignment="1">
      <alignment horizontal="center" vertical="center" wrapText="1"/>
    </xf>
    <xf numFmtId="0" fontId="8" fillId="3" borderId="47"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48" xfId="2" applyFont="1" applyFill="1" applyBorder="1" applyAlignment="1">
      <alignment horizontal="center" vertical="center" wrapText="1"/>
    </xf>
    <xf numFmtId="0" fontId="8" fillId="3" borderId="42"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54" xfId="2" applyFont="1" applyFill="1" applyBorder="1" applyAlignment="1">
      <alignment horizontal="center" vertical="center" wrapText="1"/>
    </xf>
    <xf numFmtId="43" fontId="11" fillId="0" borderId="11" xfId="2" applyNumberFormat="1" applyFont="1" applyBorder="1" applyAlignment="1">
      <alignment horizontal="left" vertical="center" wrapText="1"/>
    </xf>
    <xf numFmtId="43" fontId="11" fillId="0" borderId="13" xfId="2" applyNumberFormat="1" applyFont="1" applyBorder="1" applyAlignment="1">
      <alignment horizontal="left" vertical="center" wrapText="1"/>
    </xf>
    <xf numFmtId="0" fontId="26" fillId="0" borderId="23" xfId="2" applyFont="1" applyBorder="1" applyAlignment="1">
      <alignment horizontal="center" vertical="center"/>
    </xf>
    <xf numFmtId="0" fontId="8" fillId="0" borderId="23" xfId="2" applyFont="1" applyBorder="1" applyAlignment="1" applyProtection="1">
      <alignment vertical="top"/>
      <protection locked="0"/>
    </xf>
    <xf numFmtId="43" fontId="8" fillId="0" borderId="23" xfId="1" applyFont="1" applyBorder="1" applyAlignment="1" applyProtection="1">
      <alignment horizontal="center"/>
      <protection locked="0"/>
    </xf>
    <xf numFmtId="0" fontId="8" fillId="0" borderId="23" xfId="2" applyFont="1" applyBorder="1" applyAlignment="1" applyProtection="1">
      <alignment horizontal="left" vertical="top" wrapText="1"/>
      <protection locked="0"/>
    </xf>
    <xf numFmtId="0" fontId="18" fillId="0" borderId="61" xfId="2" applyFont="1" applyBorder="1" applyAlignment="1">
      <alignment horizontal="left" vertical="top"/>
    </xf>
    <xf numFmtId="0" fontId="18" fillId="0" borderId="60" xfId="2" applyFont="1" applyBorder="1" applyAlignment="1">
      <alignment horizontal="left" vertical="top"/>
    </xf>
    <xf numFmtId="0" fontId="8" fillId="0" borderId="23" xfId="2" applyFont="1" applyBorder="1" applyAlignment="1">
      <alignment horizontal="left" vertical="center" wrapText="1"/>
    </xf>
    <xf numFmtId="0" fontId="8" fillId="0" borderId="32" xfId="2" applyFont="1" applyBorder="1" applyAlignment="1">
      <alignment horizontal="left" vertical="center" wrapText="1"/>
    </xf>
    <xf numFmtId="43" fontId="8" fillId="0" borderId="24" xfId="1" applyFont="1" applyBorder="1" applyAlignment="1" applyProtection="1">
      <alignment horizontal="center" vertical="top"/>
      <protection locked="0"/>
    </xf>
    <xf numFmtId="43" fontId="8" fillId="0" borderId="33" xfId="1" applyFont="1" applyBorder="1" applyAlignment="1" applyProtection="1">
      <alignment horizontal="center" vertical="top"/>
      <protection locked="0"/>
    </xf>
    <xf numFmtId="0" fontId="8" fillId="0" borderId="61" xfId="2" applyFont="1" applyBorder="1" applyAlignment="1" applyProtection="1">
      <alignment horizontal="left" vertical="top" wrapText="1"/>
      <protection locked="0"/>
    </xf>
    <xf numFmtId="0" fontId="8" fillId="0" borderId="28" xfId="2" applyFont="1" applyBorder="1" applyAlignment="1" applyProtection="1">
      <alignment horizontal="left" vertical="top" wrapText="1"/>
      <protection locked="0"/>
    </xf>
    <xf numFmtId="0" fontId="8" fillId="0" borderId="45" xfId="2" applyFont="1" applyBorder="1" applyAlignment="1" applyProtection="1">
      <alignment horizontal="left" vertical="top" wrapText="1"/>
      <protection locked="0"/>
    </xf>
    <xf numFmtId="0" fontId="8" fillId="0" borderId="43" xfId="2" applyFont="1" applyBorder="1" applyAlignment="1" applyProtection="1">
      <alignment horizontal="left" vertical="top" wrapText="1"/>
      <protection locked="0"/>
    </xf>
    <xf numFmtId="0" fontId="8" fillId="0" borderId="46" xfId="2" applyFont="1" applyBorder="1" applyAlignment="1" applyProtection="1">
      <alignment horizontal="left" vertical="top" wrapText="1"/>
      <protection locked="0"/>
    </xf>
    <xf numFmtId="0" fontId="8" fillId="0" borderId="42" xfId="2" applyFont="1" applyBorder="1" applyAlignment="1" applyProtection="1">
      <alignment horizontal="left" vertical="top" wrapText="1"/>
      <protection locked="0"/>
    </xf>
    <xf numFmtId="0" fontId="8" fillId="0" borderId="4" xfId="2" applyFont="1" applyBorder="1" applyAlignment="1" applyProtection="1">
      <alignment horizontal="left" vertical="top" wrapText="1"/>
      <protection locked="0"/>
    </xf>
    <xf numFmtId="0" fontId="8" fillId="0" borderId="54" xfId="2" applyFont="1" applyBorder="1" applyAlignment="1" applyProtection="1">
      <alignment horizontal="left" vertical="top" wrapText="1"/>
      <protection locked="0"/>
    </xf>
    <xf numFmtId="0" fontId="6" fillId="0" borderId="23" xfId="2" applyFont="1" applyBorder="1" applyAlignment="1">
      <alignment horizontal="center" vertical="top" wrapText="1"/>
    </xf>
    <xf numFmtId="0" fontId="11" fillId="0" borderId="23" xfId="2" applyFont="1" applyBorder="1" applyAlignment="1">
      <alignment horizontal="center" vertical="top" wrapText="1"/>
    </xf>
    <xf numFmtId="164" fontId="8" fillId="0" borderId="23" xfId="2" applyNumberFormat="1" applyFont="1" applyBorder="1" applyAlignment="1" applyProtection="1">
      <alignment horizontal="left" vertical="top" wrapText="1"/>
      <protection locked="0"/>
    </xf>
    <xf numFmtId="0" fontId="6" fillId="0" borderId="23" xfId="2" applyFont="1" applyBorder="1" applyAlignment="1">
      <alignment horizontal="center"/>
    </xf>
    <xf numFmtId="0" fontId="8" fillId="0" borderId="25" xfId="2" applyFont="1" applyBorder="1" applyAlignment="1">
      <alignment vertical="top"/>
    </xf>
    <xf numFmtId="0" fontId="8" fillId="0" borderId="26" xfId="2" applyFont="1" applyBorder="1" applyAlignment="1">
      <alignment vertical="top"/>
    </xf>
    <xf numFmtId="0" fontId="8" fillId="0" borderId="36" xfId="2" applyFont="1" applyBorder="1" applyAlignment="1">
      <alignment vertical="top"/>
    </xf>
    <xf numFmtId="0" fontId="8" fillId="0" borderId="35" xfId="2" applyFont="1" applyBorder="1" applyAlignment="1">
      <alignment vertical="top" wrapText="1"/>
    </xf>
    <xf numFmtId="0" fontId="8" fillId="0" borderId="26" xfId="2" applyFont="1" applyBorder="1" applyAlignment="1">
      <alignment vertical="top" wrapText="1"/>
    </xf>
    <xf numFmtId="0" fontId="8" fillId="0" borderId="27" xfId="2" applyFont="1" applyBorder="1" applyAlignment="1">
      <alignment vertical="top" wrapText="1"/>
    </xf>
    <xf numFmtId="0" fontId="26" fillId="0" borderId="1"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9" xfId="2" applyFont="1" applyBorder="1" applyAlignment="1">
      <alignment horizontal="center" vertical="center" wrapText="1"/>
    </xf>
    <xf numFmtId="43" fontId="6" fillId="0" borderId="58" xfId="1" applyFont="1" applyBorder="1" applyAlignment="1" applyProtection="1">
      <alignment horizontal="center" vertical="center" wrapText="1"/>
      <protection locked="0"/>
    </xf>
    <xf numFmtId="43" fontId="6" fillId="0" borderId="59" xfId="1" applyFont="1" applyBorder="1" applyAlignment="1" applyProtection="1">
      <alignment horizontal="center" vertical="center" wrapText="1"/>
      <protection locked="0"/>
    </xf>
    <xf numFmtId="0" fontId="11" fillId="0" borderId="46" xfId="2" applyFont="1" applyBorder="1" applyAlignment="1">
      <alignment horizontal="center" vertical="top" wrapText="1"/>
    </xf>
    <xf numFmtId="0" fontId="11" fillId="0" borderId="51" xfId="2" applyFont="1" applyBorder="1" applyAlignment="1">
      <alignment horizontal="center" vertical="top" wrapText="1"/>
    </xf>
    <xf numFmtId="0" fontId="11" fillId="0" borderId="49" xfId="2" applyFont="1" applyBorder="1" applyAlignment="1">
      <alignment horizontal="center" vertical="top" wrapText="1"/>
    </xf>
    <xf numFmtId="0" fontId="11" fillId="0" borderId="45" xfId="2" applyFont="1" applyBorder="1" applyAlignment="1">
      <alignment horizontal="center" vertical="top" wrapText="1"/>
    </xf>
    <xf numFmtId="0" fontId="11" fillId="0" borderId="43" xfId="2" applyFont="1" applyBorder="1" applyAlignment="1">
      <alignment horizontal="center" vertical="top" wrapText="1"/>
    </xf>
    <xf numFmtId="0" fontId="11" fillId="0" borderId="47" xfId="2" applyFont="1" applyBorder="1" applyAlignment="1">
      <alignment horizontal="center" vertical="top" wrapText="1"/>
    </xf>
    <xf numFmtId="0" fontId="11" fillId="0" borderId="0" xfId="2" applyFont="1" applyAlignment="1">
      <alignment horizontal="center" vertical="top" wrapText="1"/>
    </xf>
    <xf numFmtId="0" fontId="11" fillId="0" borderId="48" xfId="2" applyFont="1" applyBorder="1" applyAlignment="1">
      <alignment horizontal="center" vertical="top" wrapText="1"/>
    </xf>
    <xf numFmtId="0" fontId="11" fillId="0" borderId="42" xfId="2" applyFont="1" applyBorder="1" applyAlignment="1">
      <alignment horizontal="center" vertical="top" wrapText="1"/>
    </xf>
    <xf numFmtId="0" fontId="11" fillId="0" borderId="4" xfId="2" applyFont="1" applyBorder="1" applyAlignment="1">
      <alignment horizontal="center" vertical="top" wrapText="1"/>
    </xf>
    <xf numFmtId="0" fontId="11" fillId="0" borderId="54" xfId="2" applyFont="1" applyBorder="1" applyAlignment="1">
      <alignment horizontal="center" vertical="top" wrapText="1"/>
    </xf>
    <xf numFmtId="0" fontId="19" fillId="0" borderId="34" xfId="2" applyFont="1" applyBorder="1" applyAlignment="1">
      <alignment horizontal="center" vertical="top" wrapText="1"/>
    </xf>
    <xf numFmtId="0" fontId="11" fillId="0" borderId="11" xfId="2" applyFont="1" applyBorder="1" applyAlignment="1">
      <alignment horizontal="center" vertical="top"/>
    </xf>
    <xf numFmtId="0" fontId="11" fillId="0" borderId="12" xfId="2" applyFont="1" applyBorder="1" applyAlignment="1">
      <alignment horizontal="center" vertical="top"/>
    </xf>
    <xf numFmtId="0" fontId="11" fillId="0" borderId="13" xfId="2" applyFont="1" applyBorder="1" applyAlignment="1">
      <alignment horizontal="center" vertical="top"/>
    </xf>
    <xf numFmtId="0" fontId="11" fillId="0" borderId="12" xfId="2" applyFont="1" applyBorder="1" applyAlignment="1">
      <alignment horizontal="center"/>
    </xf>
    <xf numFmtId="0" fontId="11" fillId="0" borderId="13" xfId="2" applyFont="1" applyBorder="1" applyAlignment="1">
      <alignment horizontal="center"/>
    </xf>
    <xf numFmtId="0" fontId="8" fillId="0" borderId="14" xfId="2" applyFont="1" applyBorder="1" applyAlignment="1">
      <alignment vertical="top" wrapText="1"/>
    </xf>
    <xf numFmtId="0" fontId="8" fillId="0" borderId="15" xfId="2" applyFont="1" applyBorder="1" applyAlignment="1">
      <alignment vertical="top" wrapText="1"/>
    </xf>
    <xf numFmtId="0" fontId="8" fillId="0" borderId="30" xfId="2" applyFont="1" applyBorder="1" applyAlignment="1">
      <alignment vertical="top" wrapText="1"/>
    </xf>
    <xf numFmtId="0" fontId="8" fillId="0" borderId="42" xfId="2" applyFont="1" applyBorder="1" applyAlignment="1">
      <alignment vertical="top"/>
    </xf>
    <xf numFmtId="0" fontId="8" fillId="0" borderId="4" xfId="2" applyFont="1" applyBorder="1" applyAlignment="1">
      <alignment vertical="top"/>
    </xf>
    <xf numFmtId="0" fontId="8" fillId="0" borderId="57" xfId="2" applyFont="1" applyBorder="1" applyAlignment="1">
      <alignment vertical="top"/>
    </xf>
    <xf numFmtId="0" fontId="8" fillId="0" borderId="20" xfId="2" applyFont="1" applyBorder="1" applyAlignment="1">
      <alignment vertical="top"/>
    </xf>
    <xf numFmtId="0" fontId="8" fillId="0" borderId="7" xfId="2" applyFont="1" applyBorder="1" applyAlignment="1">
      <alignment vertical="top"/>
    </xf>
    <xf numFmtId="0" fontId="8" fillId="0" borderId="34" xfId="2" applyFont="1" applyBorder="1" applyAlignment="1">
      <alignment vertical="top"/>
    </xf>
    <xf numFmtId="0" fontId="8" fillId="0" borderId="52" xfId="2" applyFont="1" applyBorder="1" applyAlignment="1">
      <alignment vertical="top" wrapText="1"/>
    </xf>
    <xf numFmtId="0" fontId="8" fillId="0" borderId="7" xfId="2" applyFont="1" applyBorder="1" applyAlignment="1">
      <alignment vertical="top" wrapText="1"/>
    </xf>
    <xf numFmtId="0" fontId="8" fillId="0" borderId="21" xfId="2" applyFont="1" applyBorder="1" applyAlignment="1">
      <alignment vertical="top" wrapText="1"/>
    </xf>
    <xf numFmtId="0" fontId="11" fillId="0" borderId="1" xfId="2" applyFont="1" applyBorder="1" applyAlignment="1">
      <alignment horizontal="left" vertical="top" wrapTex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5" xfId="2" applyFont="1" applyBorder="1" applyAlignment="1">
      <alignment horizontal="left" vertical="top" wrapText="1"/>
    </xf>
    <xf numFmtId="0" fontId="11" fillId="0" borderId="0" xfId="2" applyFont="1" applyAlignment="1">
      <alignment horizontal="left" vertical="top" wrapText="1"/>
    </xf>
    <xf numFmtId="0" fontId="11" fillId="0" borderId="6" xfId="2" applyFont="1" applyBorder="1" applyAlignment="1">
      <alignment horizontal="left" vertical="top" wrapText="1"/>
    </xf>
    <xf numFmtId="0" fontId="11" fillId="0" borderId="8" xfId="2" applyFont="1" applyBorder="1" applyAlignment="1">
      <alignment horizontal="left" vertical="top" wrapText="1"/>
    </xf>
    <xf numFmtId="0" fontId="11" fillId="0" borderId="9" xfId="2" applyFont="1" applyBorder="1" applyAlignment="1">
      <alignment horizontal="left" vertical="top" wrapText="1"/>
    </xf>
    <xf numFmtId="0" fontId="11" fillId="0" borderId="10" xfId="2" applyFont="1" applyBorder="1" applyAlignment="1">
      <alignment horizontal="left" vertical="top" wrapText="1"/>
    </xf>
    <xf numFmtId="0" fontId="11" fillId="0" borderId="11" xfId="2" applyFont="1" applyBorder="1" applyAlignment="1">
      <alignment horizontal="left"/>
    </xf>
    <xf numFmtId="0" fontId="11" fillId="0" borderId="12" xfId="2" applyFont="1" applyBorder="1" applyAlignment="1">
      <alignment horizontal="left"/>
    </xf>
    <xf numFmtId="165" fontId="8" fillId="0" borderId="4" xfId="2" applyNumberFormat="1" applyFont="1" applyBorder="1" applyAlignment="1" applyProtection="1">
      <alignment horizontal="center"/>
      <protection locked="0"/>
    </xf>
    <xf numFmtId="165" fontId="8" fillId="0" borderId="57" xfId="2" applyNumberFormat="1" applyFont="1" applyBorder="1" applyAlignment="1" applyProtection="1">
      <alignment horizontal="center"/>
      <protection locked="0"/>
    </xf>
    <xf numFmtId="0" fontId="8" fillId="0" borderId="7" xfId="2" applyFont="1" applyBorder="1" applyAlignment="1" applyProtection="1">
      <alignment horizontal="center"/>
      <protection locked="0"/>
    </xf>
    <xf numFmtId="0" fontId="8" fillId="0" borderId="21" xfId="2" applyFont="1" applyBorder="1" applyAlignment="1" applyProtection="1">
      <alignment horizontal="center"/>
      <protection locked="0"/>
    </xf>
    <xf numFmtId="0" fontId="8" fillId="0" borderId="26" xfId="6" applyFont="1" applyBorder="1" applyAlignment="1" applyProtection="1">
      <alignment horizontal="center" vertical="center"/>
      <protection locked="0"/>
    </xf>
    <xf numFmtId="0" fontId="8" fillId="0" borderId="27" xfId="6" applyFont="1" applyBorder="1" applyAlignment="1" applyProtection="1">
      <alignment horizontal="center" vertical="center"/>
      <protection locked="0"/>
    </xf>
    <xf numFmtId="0" fontId="44" fillId="0" borderId="47" xfId="7" applyFont="1" applyBorder="1" applyAlignment="1">
      <alignment horizontal="left" vertical="center" readingOrder="1"/>
    </xf>
    <xf numFmtId="0" fontId="44" fillId="0" borderId="0" xfId="7" applyFont="1" applyAlignment="1">
      <alignment horizontal="left" vertical="center" readingOrder="1"/>
    </xf>
    <xf numFmtId="0" fontId="44" fillId="0" borderId="47" xfId="7" applyFont="1" applyBorder="1" applyAlignment="1">
      <alignment horizontal="left" vertical="top" readingOrder="1"/>
    </xf>
    <xf numFmtId="0" fontId="44" fillId="0" borderId="0" xfId="7" applyFont="1" applyAlignment="1">
      <alignment horizontal="left" vertical="top" readingOrder="1"/>
    </xf>
    <xf numFmtId="0" fontId="45" fillId="0" borderId="47" xfId="7" applyFont="1" applyBorder="1" applyAlignment="1">
      <alignment horizontal="left" vertical="top"/>
    </xf>
    <xf numFmtId="0" fontId="45" fillId="0" borderId="0" xfId="7" applyFont="1" applyAlignment="1">
      <alignment horizontal="left" vertical="top"/>
    </xf>
    <xf numFmtId="0" fontId="6" fillId="0" borderId="0" xfId="7" applyFont="1" applyAlignment="1">
      <alignment horizontal="left"/>
    </xf>
    <xf numFmtId="0" fontId="14" fillId="7" borderId="17" xfId="7" applyFont="1" applyFill="1" applyBorder="1" applyAlignment="1">
      <alignment horizontal="center" vertical="center" wrapText="1"/>
    </xf>
    <xf numFmtId="0" fontId="14" fillId="7" borderId="22" xfId="7" applyFont="1" applyFill="1" applyBorder="1" applyAlignment="1">
      <alignment horizontal="center" vertical="center" wrapText="1"/>
    </xf>
    <xf numFmtId="0" fontId="62" fillId="7" borderId="29" xfId="7" applyFont="1" applyFill="1" applyBorder="1" applyAlignment="1">
      <alignment horizontal="center" vertical="center" wrapText="1"/>
    </xf>
    <xf numFmtId="0" fontId="62" fillId="7" borderId="52" xfId="7" applyFont="1" applyFill="1" applyBorder="1" applyAlignment="1">
      <alignment horizontal="center" vertical="center" wrapText="1"/>
    </xf>
    <xf numFmtId="0" fontId="6" fillId="7" borderId="1" xfId="7" applyFont="1" applyFill="1" applyBorder="1" applyAlignment="1">
      <alignment horizontal="center" vertical="center"/>
    </xf>
    <xf numFmtId="0" fontId="6" fillId="7" borderId="3" xfId="7" applyFont="1" applyFill="1" applyBorder="1" applyAlignment="1">
      <alignment horizontal="center" vertical="center"/>
    </xf>
    <xf numFmtId="0" fontId="6" fillId="7" borderId="8" xfId="7" applyFont="1" applyFill="1" applyBorder="1" applyAlignment="1">
      <alignment horizontal="center" vertical="center"/>
    </xf>
    <xf numFmtId="0" fontId="6" fillId="7" borderId="6" xfId="7" applyFont="1" applyFill="1" applyBorder="1" applyAlignment="1">
      <alignment horizontal="center" vertical="center"/>
    </xf>
    <xf numFmtId="0" fontId="26" fillId="7" borderId="1" xfId="7" applyFont="1" applyFill="1" applyBorder="1" applyAlignment="1">
      <alignment horizontal="center" vertical="top"/>
    </xf>
    <xf numFmtId="0" fontId="26" fillId="7" borderId="2" xfId="7" applyFont="1" applyFill="1" applyBorder="1" applyAlignment="1">
      <alignment horizontal="center" vertical="top"/>
    </xf>
    <xf numFmtId="0" fontId="26" fillId="7" borderId="3" xfId="7" applyFont="1" applyFill="1" applyBorder="1" applyAlignment="1">
      <alignment horizontal="center" vertical="top"/>
    </xf>
    <xf numFmtId="0" fontId="8" fillId="7" borderId="58" xfId="7" applyFont="1" applyFill="1" applyBorder="1" applyAlignment="1">
      <alignment horizontal="center" vertical="center" wrapText="1"/>
    </xf>
    <xf numFmtId="0" fontId="8" fillId="7" borderId="59" xfId="7" applyFont="1" applyFill="1" applyBorder="1" applyAlignment="1">
      <alignment horizontal="center" vertical="center" wrapText="1"/>
    </xf>
    <xf numFmtId="0" fontId="8" fillId="7" borderId="3" xfId="7" applyFont="1" applyFill="1" applyBorder="1" applyAlignment="1">
      <alignment horizontal="center" vertical="center" wrapText="1"/>
    </xf>
    <xf numFmtId="0" fontId="8" fillId="7" borderId="10" xfId="7" applyFont="1" applyFill="1" applyBorder="1" applyAlignment="1">
      <alignment horizontal="center" vertical="center" wrapText="1"/>
    </xf>
    <xf numFmtId="0" fontId="8" fillId="7" borderId="58" xfId="7" applyFont="1" applyFill="1" applyBorder="1" applyAlignment="1">
      <alignment horizontal="center" vertical="center"/>
    </xf>
    <xf numFmtId="0" fontId="8" fillId="7" borderId="59" xfId="7" applyFont="1" applyFill="1" applyBorder="1" applyAlignment="1">
      <alignment horizontal="center" vertical="center"/>
    </xf>
    <xf numFmtId="0" fontId="8" fillId="7" borderId="67" xfId="7" applyFont="1" applyFill="1" applyBorder="1" applyAlignment="1">
      <alignment horizontal="center" vertical="center" wrapText="1"/>
    </xf>
    <xf numFmtId="0" fontId="8" fillId="7" borderId="67" xfId="7" applyFont="1" applyFill="1" applyBorder="1" applyAlignment="1">
      <alignment horizontal="center" vertical="center"/>
    </xf>
    <xf numFmtId="0" fontId="8" fillId="7" borderId="58" xfId="7" applyFont="1" applyFill="1" applyBorder="1" applyAlignment="1">
      <alignment horizontal="center" wrapText="1"/>
    </xf>
    <xf numFmtId="0" fontId="8" fillId="7" borderId="59" xfId="7" applyFont="1" applyFill="1" applyBorder="1" applyAlignment="1">
      <alignment horizontal="center" wrapText="1"/>
    </xf>
    <xf numFmtId="14" fontId="8" fillId="7" borderId="58" xfId="7" applyNumberFormat="1" applyFont="1" applyFill="1" applyBorder="1" applyAlignment="1">
      <alignment horizontal="center" vertical="center" wrapText="1"/>
    </xf>
    <xf numFmtId="14" fontId="8" fillId="7" borderId="59" xfId="7" applyNumberFormat="1" applyFont="1" applyFill="1" applyBorder="1" applyAlignment="1">
      <alignment horizontal="center" vertical="center" wrapText="1"/>
    </xf>
    <xf numFmtId="43" fontId="1" fillId="7" borderId="1" xfId="1" applyFont="1" applyFill="1" applyBorder="1" applyAlignment="1">
      <alignment horizontal="center" vertical="center"/>
    </xf>
    <xf numFmtId="43" fontId="1" fillId="7" borderId="8" xfId="1" applyFont="1" applyFill="1" applyBorder="1" applyAlignment="1">
      <alignment horizontal="center" vertical="center"/>
    </xf>
    <xf numFmtId="0" fontId="8" fillId="0" borderId="0" xfId="7" applyFont="1" applyAlignment="1">
      <alignment horizontal="left"/>
    </xf>
    <xf numFmtId="0" fontId="8" fillId="0" borderId="0" xfId="7" applyFont="1" applyAlignment="1">
      <alignment horizontal="left" wrapText="1"/>
    </xf>
    <xf numFmtId="0" fontId="57" fillId="0" borderId="0" xfId="7" applyFont="1" applyAlignment="1">
      <alignment horizontal="left" wrapText="1"/>
    </xf>
    <xf numFmtId="0" fontId="8" fillId="0" borderId="0" xfId="7" applyFont="1" applyAlignment="1">
      <alignment horizontal="right" vertical="top" wrapText="1"/>
    </xf>
    <xf numFmtId="0" fontId="8" fillId="3" borderId="40" xfId="7" applyFont="1" applyFill="1" applyBorder="1" applyAlignment="1" applyProtection="1">
      <alignment horizontal="left"/>
      <protection locked="0"/>
    </xf>
    <xf numFmtId="0" fontId="8" fillId="3" borderId="64" xfId="7" applyFont="1" applyFill="1" applyBorder="1" applyAlignment="1" applyProtection="1">
      <alignment horizontal="left"/>
      <protection locked="0"/>
    </xf>
    <xf numFmtId="0" fontId="8" fillId="0" borderId="9" xfId="7" applyFont="1" applyBorder="1" applyAlignment="1">
      <alignment horizontal="right"/>
    </xf>
    <xf numFmtId="0" fontId="8" fillId="0" borderId="10" xfId="7" applyFont="1" applyBorder="1" applyAlignment="1">
      <alignment horizontal="right"/>
    </xf>
    <xf numFmtId="0" fontId="26" fillId="0" borderId="0" xfId="7" applyFont="1" applyAlignment="1">
      <alignment horizontal="left"/>
    </xf>
    <xf numFmtId="0" fontId="67" fillId="0" borderId="0" xfId="7" applyFont="1" applyAlignment="1">
      <alignment horizontal="left" vertical="center" wrapText="1"/>
    </xf>
    <xf numFmtId="0" fontId="67" fillId="0" borderId="0" xfId="7" applyFont="1" applyAlignment="1">
      <alignment horizontal="left" wrapText="1"/>
    </xf>
    <xf numFmtId="0" fontId="67" fillId="0" borderId="0" xfId="7" applyFont="1" applyAlignment="1">
      <alignment horizontal="left" vertical="top" wrapText="1"/>
    </xf>
    <xf numFmtId="0" fontId="37" fillId="0" borderId="0" xfId="7" applyAlignment="1">
      <alignment horizontal="left" vertical="top" wrapText="1"/>
    </xf>
    <xf numFmtId="0" fontId="37" fillId="0" borderId="0" xfId="7" quotePrefix="1" applyAlignment="1">
      <alignment horizontal="left" vertical="top" wrapText="1"/>
    </xf>
    <xf numFmtId="0" fontId="37" fillId="0" borderId="0" xfId="7" quotePrefix="1" applyAlignment="1">
      <alignment vertical="top" wrapText="1"/>
    </xf>
    <xf numFmtId="0" fontId="37" fillId="0" borderId="0" xfId="7" applyAlignment="1">
      <alignment vertical="top" wrapText="1"/>
    </xf>
    <xf numFmtId="0" fontId="37" fillId="0" borderId="0" xfId="7" applyAlignment="1">
      <alignment horizontal="left" wrapText="1"/>
    </xf>
    <xf numFmtId="0" fontId="37" fillId="0" borderId="0" xfId="9" applyFont="1" applyAlignment="1">
      <alignment horizontal="left" wrapText="1"/>
    </xf>
    <xf numFmtId="0" fontId="37" fillId="0" borderId="0" xfId="6" applyFont="1" applyAlignment="1">
      <alignment horizontal="left" vertical="top" wrapText="1"/>
    </xf>
    <xf numFmtId="0" fontId="105" fillId="0" borderId="0" xfId="0" applyFont="1" applyFill="1" applyAlignment="1">
      <alignment horizontal="left" wrapText="1"/>
    </xf>
    <xf numFmtId="0" fontId="50" fillId="0" borderId="0" xfId="7" applyFont="1" applyAlignment="1">
      <alignment horizontal="left" vertical="top" wrapText="1"/>
    </xf>
    <xf numFmtId="0" fontId="37" fillId="0" borderId="23" xfId="7" applyBorder="1" applyAlignment="1">
      <alignment vertical="top" wrapText="1"/>
    </xf>
    <xf numFmtId="0" fontId="85" fillId="0" borderId="23" xfId="7" applyFont="1" applyBorder="1" applyAlignment="1">
      <alignment horizontal="center" vertical="center" wrapText="1"/>
    </xf>
    <xf numFmtId="0" fontId="37" fillId="0" borderId="52" xfId="7" applyBorder="1" applyAlignment="1">
      <alignment horizontal="left" vertical="top" wrapText="1"/>
    </xf>
    <xf numFmtId="0" fontId="37" fillId="0" borderId="7" xfId="7" applyBorder="1" applyAlignment="1">
      <alignment horizontal="left" vertical="top" wrapText="1"/>
    </xf>
    <xf numFmtId="0" fontId="37" fillId="0" borderId="34" xfId="7" applyBorder="1" applyAlignment="1">
      <alignment horizontal="left" vertical="top" wrapText="1"/>
    </xf>
    <xf numFmtId="0" fontId="37" fillId="0" borderId="0" xfId="7" applyAlignment="1">
      <alignment horizontal="left" vertical="center" wrapText="1"/>
    </xf>
    <xf numFmtId="0" fontId="37" fillId="0" borderId="4" xfId="7" applyBorder="1" applyAlignment="1">
      <alignment horizontal="center" vertical="center" wrapText="1"/>
    </xf>
    <xf numFmtId="0" fontId="37" fillId="0" borderId="54" xfId="7" applyBorder="1" applyAlignment="1">
      <alignment horizontal="center" vertical="center" wrapText="1"/>
    </xf>
    <xf numFmtId="0" fontId="37" fillId="0" borderId="23" xfId="7" applyBorder="1" applyAlignment="1">
      <alignment horizontal="center" vertical="center" wrapText="1"/>
    </xf>
    <xf numFmtId="0" fontId="85" fillId="0" borderId="45" xfId="7" applyFont="1" applyBorder="1" applyAlignment="1">
      <alignment horizontal="center" vertical="center" wrapText="1"/>
    </xf>
    <xf numFmtId="0" fontId="85" fillId="0" borderId="43" xfId="7" applyFont="1" applyBorder="1" applyAlignment="1">
      <alignment horizontal="center" vertical="center" wrapText="1"/>
    </xf>
    <xf numFmtId="0" fontId="85" fillId="0" borderId="46" xfId="7" applyFont="1" applyBorder="1" applyAlignment="1">
      <alignment horizontal="center" vertical="center" wrapText="1"/>
    </xf>
    <xf numFmtId="0" fontId="85" fillId="0" borderId="47" xfId="7" applyFont="1" applyBorder="1" applyAlignment="1">
      <alignment horizontal="center" vertical="center" wrapText="1"/>
    </xf>
    <xf numFmtId="0" fontId="85" fillId="0" borderId="0" xfId="7" applyFont="1" applyAlignment="1">
      <alignment horizontal="center" vertical="center" wrapText="1"/>
    </xf>
    <xf numFmtId="0" fontId="85" fillId="0" borderId="48" xfId="7" applyFont="1" applyBorder="1" applyAlignment="1">
      <alignment horizontal="center" vertical="center" wrapText="1"/>
    </xf>
    <xf numFmtId="0" fontId="85" fillId="0" borderId="42" xfId="7" applyFont="1" applyBorder="1" applyAlignment="1">
      <alignment horizontal="center" vertical="center" wrapText="1"/>
    </xf>
    <xf numFmtId="0" fontId="85" fillId="0" borderId="4" xfId="7" applyFont="1" applyBorder="1" applyAlignment="1">
      <alignment horizontal="center" vertical="center" wrapText="1"/>
    </xf>
    <xf numFmtId="0" fontId="85" fillId="0" borderId="54" xfId="7" applyFont="1" applyBorder="1" applyAlignment="1">
      <alignment horizontal="center" vertical="center" wrapText="1"/>
    </xf>
    <xf numFmtId="0" fontId="67" fillId="0" borderId="0" xfId="7" applyFont="1" applyAlignment="1">
      <alignment horizontal="center" vertical="top" wrapText="1"/>
    </xf>
    <xf numFmtId="0" fontId="67" fillId="10" borderId="52" xfId="7" applyFont="1" applyFill="1" applyBorder="1" applyAlignment="1" applyProtection="1">
      <alignment horizontal="left" vertical="top" wrapText="1"/>
      <protection locked="0"/>
    </xf>
    <xf numFmtId="0" fontId="67" fillId="10" borderId="7" xfId="7" applyFont="1" applyFill="1" applyBorder="1" applyAlignment="1" applyProtection="1">
      <alignment horizontal="left" vertical="top" wrapText="1"/>
      <protection locked="0"/>
    </xf>
    <xf numFmtId="0" fontId="67" fillId="10" borderId="34" xfId="7" applyFont="1" applyFill="1" applyBorder="1" applyAlignment="1" applyProtection="1">
      <alignment horizontal="left" vertical="top" wrapText="1"/>
      <protection locked="0"/>
    </xf>
    <xf numFmtId="0" fontId="67" fillId="0" borderId="0" xfId="7" applyFont="1" applyAlignment="1">
      <alignment horizontal="center"/>
    </xf>
    <xf numFmtId="0" fontId="67" fillId="9" borderId="23" xfId="7" applyFont="1" applyFill="1" applyBorder="1" applyAlignment="1" applyProtection="1">
      <alignment horizontal="left" vertical="top" wrapText="1"/>
      <protection locked="0"/>
    </xf>
    <xf numFmtId="0" fontId="67" fillId="9" borderId="52" xfId="7" applyFont="1" applyFill="1" applyBorder="1" applyAlignment="1" applyProtection="1">
      <alignment horizontal="left" vertical="top" wrapText="1"/>
      <protection locked="0"/>
    </xf>
    <xf numFmtId="0" fontId="67" fillId="9" borderId="7" xfId="7" applyFont="1" applyFill="1" applyBorder="1" applyAlignment="1" applyProtection="1">
      <alignment horizontal="left" vertical="top" wrapText="1"/>
      <protection locked="0"/>
    </xf>
    <xf numFmtId="0" fontId="67" fillId="9" borderId="34" xfId="7" applyFont="1" applyFill="1" applyBorder="1" applyAlignment="1" applyProtection="1">
      <alignment horizontal="left" vertical="top" wrapText="1"/>
      <protection locked="0"/>
    </xf>
    <xf numFmtId="0" fontId="91" fillId="0" borderId="0" xfId="7" applyFont="1" applyAlignment="1">
      <alignment horizontal="left" vertical="center" wrapText="1"/>
    </xf>
    <xf numFmtId="0" fontId="91" fillId="0" borderId="0" xfId="7" applyFont="1" applyAlignment="1" applyProtection="1">
      <alignment horizontal="center" vertical="center" wrapText="1"/>
      <protection locked="0"/>
    </xf>
    <xf numFmtId="0" fontId="68" fillId="0" borderId="0" xfId="7" applyFont="1" applyAlignment="1">
      <alignment horizontal="left" vertical="top" wrapText="1"/>
    </xf>
    <xf numFmtId="0" fontId="67" fillId="9" borderId="52" xfId="7" applyFont="1" applyFill="1" applyBorder="1" applyAlignment="1">
      <alignment horizontal="center" vertical="top" wrapText="1"/>
    </xf>
    <xf numFmtId="0" fontId="67" fillId="9" borderId="7" xfId="7" applyFont="1" applyFill="1" applyBorder="1" applyAlignment="1">
      <alignment horizontal="center" vertical="top" wrapText="1"/>
    </xf>
    <xf numFmtId="0" fontId="67" fillId="9" borderId="34" xfId="7" applyFont="1" applyFill="1" applyBorder="1" applyAlignment="1">
      <alignment horizontal="center" vertical="top" wrapText="1"/>
    </xf>
    <xf numFmtId="0" fontId="67" fillId="9" borderId="23" xfId="7" applyFont="1" applyFill="1" applyBorder="1" applyAlignment="1">
      <alignment horizontal="center" vertical="top" wrapText="1"/>
    </xf>
    <xf numFmtId="0" fontId="67" fillId="9" borderId="52" xfId="7" applyFont="1" applyFill="1" applyBorder="1" applyAlignment="1" applyProtection="1">
      <alignment horizontal="center" vertical="top" wrapText="1"/>
      <protection locked="0"/>
    </xf>
    <xf numFmtId="0" fontId="67" fillId="9" borderId="7" xfId="7" applyFont="1" applyFill="1" applyBorder="1" applyAlignment="1" applyProtection="1">
      <alignment horizontal="center" vertical="top" wrapText="1"/>
      <protection locked="0"/>
    </xf>
    <xf numFmtId="0" fontId="67" fillId="9" borderId="34" xfId="7" applyFont="1" applyFill="1" applyBorder="1" applyAlignment="1" applyProtection="1">
      <alignment horizontal="center" vertical="top" wrapText="1"/>
      <protection locked="0"/>
    </xf>
    <xf numFmtId="0" fontId="37" fillId="0" borderId="0" xfId="7" applyAlignment="1">
      <alignment horizontal="center"/>
    </xf>
    <xf numFmtId="14" fontId="67" fillId="0" borderId="0" xfId="7" applyNumberFormat="1" applyFont="1" applyAlignment="1" applyProtection="1">
      <alignment horizontal="left" vertical="top" wrapText="1"/>
      <protection locked="0"/>
    </xf>
    <xf numFmtId="0" fontId="100" fillId="0" borderId="23" xfId="7" applyFont="1" applyBorder="1" applyAlignment="1">
      <alignment horizontal="right" vertical="top"/>
    </xf>
    <xf numFmtId="0" fontId="37" fillId="0" borderId="23" xfId="7" applyBorder="1" applyAlignment="1" applyProtection="1">
      <alignment horizontal="center"/>
      <protection locked="0"/>
    </xf>
    <xf numFmtId="0" fontId="2" fillId="0" borderId="0" xfId="7" applyFont="1" applyAlignment="1">
      <alignment horizontal="center" vertical="top" wrapText="1"/>
    </xf>
    <xf numFmtId="0" fontId="101" fillId="0" borderId="0" xfId="7" applyFont="1" applyAlignment="1">
      <alignment horizontal="center"/>
    </xf>
    <xf numFmtId="0" fontId="37" fillId="0" borderId="23" xfId="7" applyBorder="1" applyAlignment="1" applyProtection="1">
      <alignment horizontal="left" wrapText="1"/>
      <protection locked="0"/>
    </xf>
    <xf numFmtId="0" fontId="99" fillId="0" borderId="0" xfId="7" applyFont="1" applyAlignment="1">
      <alignment horizontal="left" vertical="top" wrapText="1"/>
    </xf>
    <xf numFmtId="0" fontId="37" fillId="0" borderId="52" xfId="7" applyBorder="1" applyAlignment="1" applyProtection="1">
      <alignment horizontal="left" wrapText="1"/>
      <protection locked="0"/>
    </xf>
    <xf numFmtId="0" fontId="37" fillId="0" borderId="34" xfId="7" applyBorder="1" applyAlignment="1" applyProtection="1">
      <alignment horizontal="left" wrapText="1"/>
      <protection locked="0"/>
    </xf>
    <xf numFmtId="0" fontId="93" fillId="0" borderId="23" xfId="7" applyFont="1" applyBorder="1" applyAlignment="1">
      <alignment horizontal="left" vertical="top" wrapText="1"/>
    </xf>
    <xf numFmtId="0" fontId="93" fillId="0" borderId="4" xfId="7" applyFont="1" applyBorder="1" applyAlignment="1">
      <alignment horizontal="center" vertical="top" wrapText="1"/>
    </xf>
    <xf numFmtId="0" fontId="93" fillId="0" borderId="0" xfId="7" applyFont="1" applyAlignment="1">
      <alignment horizontal="center" vertical="top" wrapText="1"/>
    </xf>
    <xf numFmtId="0" fontId="97" fillId="0" borderId="23" xfId="7" applyFont="1" applyBorder="1" applyAlignment="1">
      <alignment horizontal="left" vertical="top" wrapText="1" indent="1"/>
    </xf>
    <xf numFmtId="0" fontId="37" fillId="0" borderId="23" xfId="7" applyBorder="1" applyAlignment="1" applyProtection="1">
      <alignment horizontal="left" vertical="center" wrapText="1"/>
      <protection locked="0"/>
    </xf>
    <xf numFmtId="0" fontId="48" fillId="0" borderId="0" xfId="7" applyFont="1" applyAlignment="1">
      <alignment horizontal="center"/>
    </xf>
    <xf numFmtId="0" fontId="2" fillId="0" borderId="0" xfId="7" applyFont="1" applyAlignment="1">
      <alignment horizontal="left" wrapText="1"/>
    </xf>
    <xf numFmtId="0" fontId="93" fillId="0" borderId="0" xfId="7" applyFont="1" applyAlignment="1">
      <alignment horizontal="center"/>
    </xf>
    <xf numFmtId="0" fontId="67" fillId="0" borderId="0" xfId="7" applyFont="1" applyAlignment="1" applyProtection="1">
      <alignment horizontal="left" vertical="top" wrapText="1"/>
      <protection locked="0"/>
    </xf>
    <xf numFmtId="0" fontId="37" fillId="0" borderId="0" xfId="7" applyAlignment="1" applyProtection="1">
      <alignment horizontal="left" vertical="top" wrapText="1"/>
      <protection locked="0"/>
    </xf>
    <xf numFmtId="0" fontId="95" fillId="0" borderId="0" xfId="7" applyFont="1" applyAlignment="1" applyProtection="1">
      <alignment horizontal="left" vertical="top" wrapText="1"/>
      <protection locked="0"/>
    </xf>
    <xf numFmtId="0" fontId="103" fillId="0" borderId="58" xfId="7" applyFont="1" applyBorder="1" applyAlignment="1">
      <alignment vertical="center" wrapText="1"/>
    </xf>
    <xf numFmtId="0" fontId="103" fillId="0" borderId="59" xfId="7" applyFont="1" applyBorder="1" applyAlignment="1">
      <alignment vertical="center" wrapText="1"/>
    </xf>
    <xf numFmtId="0" fontId="12" fillId="0" borderId="0" xfId="7" applyFont="1" applyAlignment="1">
      <alignment horizontal="left" vertical="top" wrapText="1"/>
    </xf>
    <xf numFmtId="0" fontId="103" fillId="0" borderId="67" xfId="7" applyFont="1" applyBorder="1" applyAlignment="1">
      <alignment vertical="center" wrapText="1"/>
    </xf>
    <xf numFmtId="0" fontId="80" fillId="11" borderId="58" xfId="7" applyFont="1" applyFill="1" applyBorder="1" applyAlignment="1">
      <alignment vertical="center" wrapText="1"/>
    </xf>
    <xf numFmtId="0" fontId="80" fillId="11" borderId="67" xfId="7" applyFont="1" applyFill="1" applyBorder="1" applyAlignment="1">
      <alignment vertical="center" wrapText="1"/>
    </xf>
    <xf numFmtId="0" fontId="80" fillId="11" borderId="59" xfId="7" applyFont="1" applyFill="1" applyBorder="1" applyAlignment="1">
      <alignment vertical="center" wrapText="1"/>
    </xf>
    <xf numFmtId="0" fontId="103" fillId="0" borderId="58" xfId="7" applyFont="1" applyBorder="1" applyAlignment="1">
      <alignment horizontal="left" vertical="center" wrapText="1"/>
    </xf>
    <xf numFmtId="0" fontId="103" fillId="0" borderId="67" xfId="7" applyFont="1" applyBorder="1" applyAlignment="1">
      <alignment horizontal="left" vertical="center" wrapText="1"/>
    </xf>
    <xf numFmtId="0" fontId="103" fillId="0" borderId="59" xfId="7" applyFont="1" applyBorder="1" applyAlignment="1">
      <alignment horizontal="left" vertical="center" wrapText="1"/>
    </xf>
    <xf numFmtId="0" fontId="104" fillId="0" borderId="0" xfId="7" applyFont="1" applyAlignment="1">
      <alignment horizontal="left" vertical="center"/>
    </xf>
    <xf numFmtId="0" fontId="103" fillId="0" borderId="0" xfId="7" applyFont="1" applyAlignment="1">
      <alignment horizontal="left" vertical="top" wrapText="1"/>
    </xf>
    <xf numFmtId="43" fontId="12" fillId="0" borderId="13" xfId="3" applyNumberFormat="1" applyFont="1" applyBorder="1" applyProtection="1">
      <protection locked="0"/>
    </xf>
  </cellXfs>
  <cellStyles count="10">
    <cellStyle name="Comma" xfId="1" builtinId="3"/>
    <cellStyle name="Comma 2" xfId="5" xr:uid="{D4AB6152-31B1-4EB3-B996-202BB108DB23}"/>
    <cellStyle name="Hyperlink" xfId="4" builtinId="8"/>
    <cellStyle name="Normal" xfId="0" builtinId="0"/>
    <cellStyle name="Normal 2" xfId="2" xr:uid="{51AFCE12-FB7A-46D8-9312-310D85B5EEEB}"/>
    <cellStyle name="Normal 3" xfId="7" xr:uid="{C460F4F8-28A4-4761-A0C2-1BFA47F9C3E9}"/>
    <cellStyle name="Normal 3 2" xfId="9" xr:uid="{3E7334DA-3657-4A80-8DE7-A9C56C34E686}"/>
    <cellStyle name="Normal 4" xfId="3" xr:uid="{DC211723-B75F-478B-B08F-3D347B55447A}"/>
    <cellStyle name="Normal 5" xfId="8" xr:uid="{7CCD860A-B93A-4177-993D-425F3DE03798}"/>
    <cellStyle name="Normal_Electronic_Conference_return_2007_2008 2" xfId="6" xr:uid="{E0DCC3FC-F550-4C23-89DB-5545FBD82B8E}"/>
  </cellStyles>
  <dxfs count="4">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6" tint="0.39994506668294322"/>
      </font>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svp.org.uk/financial-returns" TargetMode="External"/><Relationship Id="rId1" Type="http://schemas.openxmlformats.org/officeDocument/2006/relationships/hyperlink" Target="https://svp.org.uk/member-resources#manual"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4.xml.rels><?xml version="1.0" encoding="UTF-8" standalone="yes"?>
<Relationships xmlns="http://schemas.openxmlformats.org/package/2006/relationships"><Relationship Id="rId8" Type="http://schemas.openxmlformats.org/officeDocument/2006/relationships/hyperlink" Target="https://svp.org.uk/financial-forms" TargetMode="External"/><Relationship Id="rId3" Type="http://schemas.openxmlformats.org/officeDocument/2006/relationships/hyperlink" Target="#'Jun 25 GA Claim Form '!A1"/><Relationship Id="rId7" Type="http://schemas.openxmlformats.org/officeDocument/2006/relationships/hyperlink" Target="mailto:quarterlyreturn@svp.org.uk" TargetMode="External"/><Relationship Id="rId2" Type="http://schemas.openxmlformats.org/officeDocument/2006/relationships/hyperlink" Target="mailto:fundraising@svp.org.uk?subject=Gift%20Aid%20Envelope%20Request" TargetMode="External"/><Relationship Id="rId1" Type="http://schemas.openxmlformats.org/officeDocument/2006/relationships/hyperlink" Target="#'GA Declaration Form'!A1"/><Relationship Id="rId6" Type="http://schemas.openxmlformats.org/officeDocument/2006/relationships/hyperlink" Target="#'Dec 25 GA Claim Form'!A1"/><Relationship Id="rId5" Type="http://schemas.openxmlformats.org/officeDocument/2006/relationships/hyperlink" Target="#'Mar 26 GA Claim Form'!A1"/><Relationship Id="rId4" Type="http://schemas.openxmlformats.org/officeDocument/2006/relationships/hyperlink" Target="#'Sep 25 GA Claim Form'!A1"/><Relationship Id="rId9" Type="http://schemas.openxmlformats.org/officeDocument/2006/relationships/hyperlink" Target="mailto:giftaid.org.uk"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1678305</xdr:colOff>
      <xdr:row>35</xdr:row>
      <xdr:rowOff>17146</xdr:rowOff>
    </xdr:from>
    <xdr:to>
      <xdr:col>3</xdr:col>
      <xdr:colOff>419100</xdr:colOff>
      <xdr:row>36</xdr:row>
      <xdr:rowOff>28575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BC6F571-7505-4812-B635-A208F6095F05}"/>
            </a:ext>
          </a:extLst>
        </xdr:cNvPr>
        <xdr:cNvSpPr/>
      </xdr:nvSpPr>
      <xdr:spPr bwMode="auto">
        <a:xfrm>
          <a:off x="2106930" y="4836796"/>
          <a:ext cx="2093595" cy="21145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u="sng">
              <a:solidFill>
                <a:srgbClr val="0070C0"/>
              </a:solidFill>
              <a:latin typeface="Arial" panose="020B0604020202020204" pitchFamily="34" charset="0"/>
              <a:cs typeface="Arial" panose="020B0604020202020204" pitchFamily="34" charset="0"/>
            </a:rPr>
            <a:t>Members Guidance Manual</a:t>
          </a:r>
        </a:p>
      </xdr:txBody>
    </xdr:sp>
    <xdr:clientData/>
  </xdr:twoCellAnchor>
  <xdr:twoCellAnchor>
    <xdr:from>
      <xdr:col>15</xdr:col>
      <xdr:colOff>548640</xdr:colOff>
      <xdr:row>2</xdr:row>
      <xdr:rowOff>7620</xdr:rowOff>
    </xdr:from>
    <xdr:to>
      <xdr:col>23</xdr:col>
      <xdr:colOff>45720</xdr:colOff>
      <xdr:row>3</xdr:row>
      <xdr:rowOff>15240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55FE7546-EFC0-46B1-A104-B43AC66C35E7}"/>
            </a:ext>
          </a:extLst>
        </xdr:cNvPr>
        <xdr:cNvSpPr/>
      </xdr:nvSpPr>
      <xdr:spPr bwMode="auto">
        <a:xfrm>
          <a:off x="11643360" y="304800"/>
          <a:ext cx="4373880" cy="2286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400">
              <a:solidFill>
                <a:schemeClr val="accent1"/>
              </a:solidFill>
            </a:rPr>
            <a:t>Financial Returns | St Vincent de Paul Society (svp.org.uk)</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247650</xdr:colOff>
      <xdr:row>46</xdr:row>
      <xdr:rowOff>9525</xdr:rowOff>
    </xdr:to>
    <xdr:pic>
      <xdr:nvPicPr>
        <xdr:cNvPr id="2" name="Picture 9" descr="A document with text and a note&#10;&#10;Description automatically generated with medium confidence">
          <a:extLst>
            <a:ext uri="{FF2B5EF4-FFF2-40B4-BE49-F238E27FC236}">
              <a16:creationId xmlns:a16="http://schemas.microsoft.com/office/drawing/2014/main" id="{A90867E0-2D01-4DDE-B732-D5F21519E7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18860" cy="877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0</xdr:rowOff>
    </xdr:from>
    <xdr:to>
      <xdr:col>16</xdr:col>
      <xdr:colOff>447675</xdr:colOff>
      <xdr:row>46</xdr:row>
      <xdr:rowOff>19050</xdr:rowOff>
    </xdr:to>
    <xdr:pic>
      <xdr:nvPicPr>
        <xdr:cNvPr id="3" name="Picture 10" descr="A document with text on it&#10;&#10;Description automatically generated">
          <a:extLst>
            <a:ext uri="{FF2B5EF4-FFF2-40B4-BE49-F238E27FC236}">
              <a16:creationId xmlns:a16="http://schemas.microsoft.com/office/drawing/2014/main" id="{2995769D-C5EB-4299-98A3-81A66EEB7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0760" y="0"/>
          <a:ext cx="6088380" cy="87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209550</xdr:colOff>
      <xdr:row>92</xdr:row>
      <xdr:rowOff>15240</xdr:rowOff>
    </xdr:to>
    <xdr:pic>
      <xdr:nvPicPr>
        <xdr:cNvPr id="4" name="Picture 11" descr="A document with text on it&#10;&#10;Description automatically generated">
          <a:extLst>
            <a:ext uri="{FF2B5EF4-FFF2-40B4-BE49-F238E27FC236}">
              <a16:creationId xmlns:a16="http://schemas.microsoft.com/office/drawing/2014/main" id="{8568BF87-9AAC-452F-BB9D-B75F2D9E3D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6080760" cy="876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243840</xdr:colOff>
      <xdr:row>46</xdr:row>
      <xdr:rowOff>22860</xdr:rowOff>
    </xdr:from>
    <xdr:to>
      <xdr:col>16</xdr:col>
      <xdr:colOff>501015</xdr:colOff>
      <xdr:row>91</xdr:row>
      <xdr:rowOff>186690</xdr:rowOff>
    </xdr:to>
    <xdr:pic>
      <xdr:nvPicPr>
        <xdr:cNvPr id="5" name="Picture 12" descr="A document with text on it&#10;&#10;Description automatically generated">
          <a:extLst>
            <a:ext uri="{FF2B5EF4-FFF2-40B4-BE49-F238E27FC236}">
              <a16:creationId xmlns:a16="http://schemas.microsoft.com/office/drawing/2014/main" id="{8FC9D15E-49CD-4B9E-AD2E-A09188AAD60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8785860"/>
          <a:ext cx="6118860" cy="874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2" name="Line 13">
          <a:extLst>
            <a:ext uri="{FF2B5EF4-FFF2-40B4-BE49-F238E27FC236}">
              <a16:creationId xmlns:a16="http://schemas.microsoft.com/office/drawing/2014/main" id="{AAB0B303-AC13-4438-9F5C-18B48514C354}"/>
            </a:ext>
          </a:extLst>
        </xdr:cNvPr>
        <xdr:cNvSpPr>
          <a:spLocks noChangeShapeType="1"/>
        </xdr:cNvSpPr>
      </xdr:nvSpPr>
      <xdr:spPr bwMode="auto">
        <a:xfrm>
          <a:off x="456438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3" name="Line 13">
          <a:extLst>
            <a:ext uri="{FF2B5EF4-FFF2-40B4-BE49-F238E27FC236}">
              <a16:creationId xmlns:a16="http://schemas.microsoft.com/office/drawing/2014/main" id="{885C4993-402B-4516-BCF7-FF821685BD17}"/>
            </a:ext>
          </a:extLst>
        </xdr:cNvPr>
        <xdr:cNvSpPr>
          <a:spLocks noChangeShapeType="1"/>
        </xdr:cNvSpPr>
      </xdr:nvSpPr>
      <xdr:spPr bwMode="auto">
        <a:xfrm>
          <a:off x="4305300" y="4274820"/>
          <a:ext cx="129540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45446F2-E69B-49DA-AB5E-DC3F94A16483}"/>
            </a:ext>
          </a:extLst>
        </xdr:cNvPr>
        <xdr:cNvSpPr/>
      </xdr:nvSpPr>
      <xdr:spPr bwMode="auto">
        <a:xfrm>
          <a:off x="12242742" y="7160202"/>
          <a:ext cx="2845897" cy="1778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C5C398A-3148-4F84-9008-B768F93D5583}"/>
            </a:ext>
          </a:extLst>
        </xdr:cNvPr>
        <xdr:cNvSpPr/>
      </xdr:nvSpPr>
      <xdr:spPr bwMode="auto">
        <a:xfrm>
          <a:off x="12309070" y="823791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9189720</xdr:colOff>
      <xdr:row>6</xdr:row>
      <xdr:rowOff>156211</xdr:rowOff>
    </xdr:from>
    <xdr:to>
      <xdr:col>0</xdr:col>
      <xdr:colOff>10866120</xdr:colOff>
      <xdr:row>6</xdr:row>
      <xdr:rowOff>331471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2027476-C067-4093-A52C-C37554DD2CAB}"/>
            </a:ext>
          </a:extLst>
        </xdr:cNvPr>
        <xdr:cNvSpPr/>
      </xdr:nvSpPr>
      <xdr:spPr bwMode="auto">
        <a:xfrm>
          <a:off x="9189720" y="2038351"/>
          <a:ext cx="1676400" cy="17526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sng"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sng"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sng">
              <a:latin typeface="Arial" panose="020B0604020202020204" pitchFamily="34" charset="0"/>
              <a:cs typeface="Arial" panose="020B0604020202020204" pitchFamily="34" charset="0"/>
            </a:rPr>
            <a:t> </a:t>
          </a:r>
          <a:r>
            <a:rPr lang="en-GB" sz="1100" u="sng"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7882891</xdr:colOff>
      <xdr:row>17</xdr:row>
      <xdr:rowOff>53340</xdr:rowOff>
    </xdr:from>
    <xdr:to>
      <xdr:col>0</xdr:col>
      <xdr:colOff>9568816</xdr:colOff>
      <xdr:row>17</xdr:row>
      <xdr:rowOff>238125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E0851A2-D7FC-4BD2-A4A0-271A9471A9C1}"/>
            </a:ext>
          </a:extLst>
        </xdr:cNvPr>
        <xdr:cNvSpPr/>
      </xdr:nvSpPr>
      <xdr:spPr bwMode="auto">
        <a:xfrm>
          <a:off x="7882891" y="4572000"/>
          <a:ext cx="1685925" cy="1847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Fundraising@svp.org.uk</a:t>
          </a:r>
        </a:p>
      </xdr:txBody>
    </xdr:sp>
    <xdr:clientData/>
  </xdr:twoCellAnchor>
  <xdr:twoCellAnchor>
    <xdr:from>
      <xdr:col>0</xdr:col>
      <xdr:colOff>7225664</xdr:colOff>
      <xdr:row>18</xdr:row>
      <xdr:rowOff>85725</xdr:rowOff>
    </xdr:from>
    <xdr:to>
      <xdr:col>0</xdr:col>
      <xdr:colOff>8943974</xdr:colOff>
      <xdr:row>18</xdr:row>
      <xdr:rowOff>232410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98513322-DCE0-42F1-85BB-5B09AC30152F}"/>
            </a:ext>
          </a:extLst>
        </xdr:cNvPr>
        <xdr:cNvSpPr/>
      </xdr:nvSpPr>
      <xdr:spPr bwMode="auto">
        <a:xfrm>
          <a:off x="7225664" y="5808345"/>
          <a:ext cx="1718310" cy="1466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none"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none"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none">
              <a:latin typeface="Arial" panose="020B0604020202020204" pitchFamily="34" charset="0"/>
              <a:cs typeface="Arial" panose="020B0604020202020204" pitchFamily="34" charset="0"/>
            </a:rPr>
            <a:t> </a:t>
          </a:r>
          <a:r>
            <a:rPr lang="en-GB" sz="1100" u="none"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445770</xdr:colOff>
      <xdr:row>22</xdr:row>
      <xdr:rowOff>11430</xdr:rowOff>
    </xdr:from>
    <xdr:to>
      <xdr:col>0</xdr:col>
      <xdr:colOff>3150870</xdr:colOff>
      <xdr:row>23</xdr:row>
      <xdr:rowOff>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2A122CD0-1EFD-4953-92F2-AEE53D5323BA}"/>
            </a:ext>
          </a:extLst>
        </xdr:cNvPr>
        <xdr:cNvSpPr/>
      </xdr:nvSpPr>
      <xdr:spPr bwMode="auto">
        <a:xfrm>
          <a:off x="445770" y="6564630"/>
          <a:ext cx="2705100" cy="17907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June 25 GA Claim Form</a:t>
          </a:r>
        </a:p>
      </xdr:txBody>
    </xdr:sp>
    <xdr:clientData/>
  </xdr:twoCellAnchor>
  <xdr:twoCellAnchor>
    <xdr:from>
      <xdr:col>0</xdr:col>
      <xdr:colOff>3568065</xdr:colOff>
      <xdr:row>22</xdr:row>
      <xdr:rowOff>9525</xdr:rowOff>
    </xdr:from>
    <xdr:to>
      <xdr:col>0</xdr:col>
      <xdr:colOff>6273165</xdr:colOff>
      <xdr:row>22</xdr:row>
      <xdr:rowOff>161925</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2EA4EC1E-754F-4D9C-A313-6B81C4EFBD05}"/>
            </a:ext>
          </a:extLst>
        </xdr:cNvPr>
        <xdr:cNvSpPr/>
      </xdr:nvSpPr>
      <xdr:spPr bwMode="auto">
        <a:xfrm>
          <a:off x="3568065" y="6562725"/>
          <a:ext cx="2705100" cy="1524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Sept 25 GA Claim Form</a:t>
          </a:r>
        </a:p>
      </xdr:txBody>
    </xdr:sp>
    <xdr:clientData/>
  </xdr:twoCellAnchor>
  <xdr:twoCellAnchor>
    <xdr:from>
      <xdr:col>0</xdr:col>
      <xdr:colOff>9869805</xdr:colOff>
      <xdr:row>22</xdr:row>
      <xdr:rowOff>7620</xdr:rowOff>
    </xdr:from>
    <xdr:to>
      <xdr:col>0</xdr:col>
      <xdr:colOff>12569190</xdr:colOff>
      <xdr:row>22</xdr:row>
      <xdr:rowOff>171450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7DFEBB0-2B78-41D0-8DD4-304F9066548F}"/>
            </a:ext>
          </a:extLst>
        </xdr:cNvPr>
        <xdr:cNvSpPr/>
      </xdr:nvSpPr>
      <xdr:spPr bwMode="auto">
        <a:xfrm>
          <a:off x="9869805" y="656082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Mar</a:t>
          </a:r>
          <a:r>
            <a:rPr lang="en-GB" sz="1200" baseline="0">
              <a:solidFill>
                <a:schemeClr val="tx2">
                  <a:lumMod val="60000"/>
                  <a:lumOff val="40000"/>
                </a:schemeClr>
              </a:solidFill>
              <a:latin typeface="Arial" panose="020B0604020202020204" pitchFamily="34" charset="0"/>
              <a:cs typeface="Arial" panose="020B0604020202020204" pitchFamily="34" charset="0"/>
            </a:rPr>
            <a:t> 26</a:t>
          </a:r>
          <a:r>
            <a:rPr lang="en-GB" sz="1200">
              <a:solidFill>
                <a:schemeClr val="tx2">
                  <a:lumMod val="60000"/>
                  <a:lumOff val="40000"/>
                </a:schemeClr>
              </a:solidFill>
              <a:latin typeface="Arial" panose="020B0604020202020204" pitchFamily="34" charset="0"/>
              <a:cs typeface="Arial" panose="020B0604020202020204" pitchFamily="34" charset="0"/>
            </a:rPr>
            <a:t> GA Claim Form</a:t>
          </a:r>
        </a:p>
      </xdr:txBody>
    </xdr:sp>
    <xdr:clientData/>
  </xdr:twoCellAnchor>
  <xdr:twoCellAnchor>
    <xdr:from>
      <xdr:col>0</xdr:col>
      <xdr:colOff>6764655</xdr:colOff>
      <xdr:row>22</xdr:row>
      <xdr:rowOff>7620</xdr:rowOff>
    </xdr:from>
    <xdr:to>
      <xdr:col>0</xdr:col>
      <xdr:colOff>9464040</xdr:colOff>
      <xdr:row>22</xdr:row>
      <xdr:rowOff>171450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DBF871C9-AE1E-4A8E-915B-5A28D5CE11FD}"/>
            </a:ext>
          </a:extLst>
        </xdr:cNvPr>
        <xdr:cNvSpPr/>
      </xdr:nvSpPr>
      <xdr:spPr bwMode="auto">
        <a:xfrm>
          <a:off x="6764655" y="656082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Dec 25 GA Claim Form</a:t>
          </a:r>
        </a:p>
      </xdr:txBody>
    </xdr:sp>
    <xdr:clientData/>
  </xdr:twoCellAnchor>
  <xdr:twoCellAnchor>
    <xdr:from>
      <xdr:col>0</xdr:col>
      <xdr:colOff>257175</xdr:colOff>
      <xdr:row>22</xdr:row>
      <xdr:rowOff>47625</xdr:rowOff>
    </xdr:from>
    <xdr:to>
      <xdr:col>0</xdr:col>
      <xdr:colOff>361950</xdr:colOff>
      <xdr:row>22</xdr:row>
      <xdr:rowOff>161925</xdr:rowOff>
    </xdr:to>
    <xdr:sp macro="" textlink="">
      <xdr:nvSpPr>
        <xdr:cNvPr id="9" name="Oval 8">
          <a:extLst>
            <a:ext uri="{FF2B5EF4-FFF2-40B4-BE49-F238E27FC236}">
              <a16:creationId xmlns:a16="http://schemas.microsoft.com/office/drawing/2014/main" id="{8FCB0E8C-472C-4394-A85A-058A7A34263D}"/>
            </a:ext>
          </a:extLst>
        </xdr:cNvPr>
        <xdr:cNvSpPr/>
      </xdr:nvSpPr>
      <xdr:spPr bwMode="auto">
        <a:xfrm>
          <a:off x="257175" y="6600825"/>
          <a:ext cx="10477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3409950</xdr:colOff>
      <xdr:row>22</xdr:row>
      <xdr:rowOff>36195</xdr:rowOff>
    </xdr:from>
    <xdr:to>
      <xdr:col>0</xdr:col>
      <xdr:colOff>3507105</xdr:colOff>
      <xdr:row>22</xdr:row>
      <xdr:rowOff>150495</xdr:rowOff>
    </xdr:to>
    <xdr:sp macro="" textlink="">
      <xdr:nvSpPr>
        <xdr:cNvPr id="10" name="Oval 9">
          <a:extLst>
            <a:ext uri="{FF2B5EF4-FFF2-40B4-BE49-F238E27FC236}">
              <a16:creationId xmlns:a16="http://schemas.microsoft.com/office/drawing/2014/main" id="{03BE1330-52E0-4C52-BA5F-A16653225065}"/>
            </a:ext>
          </a:extLst>
        </xdr:cNvPr>
        <xdr:cNvSpPr/>
      </xdr:nvSpPr>
      <xdr:spPr bwMode="auto">
        <a:xfrm>
          <a:off x="3409950" y="6589395"/>
          <a:ext cx="9715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6553200</xdr:colOff>
      <xdr:row>22</xdr:row>
      <xdr:rowOff>38100</xdr:rowOff>
    </xdr:from>
    <xdr:to>
      <xdr:col>0</xdr:col>
      <xdr:colOff>6646545</xdr:colOff>
      <xdr:row>22</xdr:row>
      <xdr:rowOff>152400</xdr:rowOff>
    </xdr:to>
    <xdr:sp macro="" textlink="">
      <xdr:nvSpPr>
        <xdr:cNvPr id="11" name="Oval 10">
          <a:extLst>
            <a:ext uri="{FF2B5EF4-FFF2-40B4-BE49-F238E27FC236}">
              <a16:creationId xmlns:a16="http://schemas.microsoft.com/office/drawing/2014/main" id="{C4F31023-3F2F-4E55-B619-D9B4DB8153BB}"/>
            </a:ext>
          </a:extLst>
        </xdr:cNvPr>
        <xdr:cNvSpPr/>
      </xdr:nvSpPr>
      <xdr:spPr bwMode="auto">
        <a:xfrm>
          <a:off x="6553200" y="659130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9696450</xdr:colOff>
      <xdr:row>22</xdr:row>
      <xdr:rowOff>38100</xdr:rowOff>
    </xdr:from>
    <xdr:to>
      <xdr:col>0</xdr:col>
      <xdr:colOff>9789795</xdr:colOff>
      <xdr:row>22</xdr:row>
      <xdr:rowOff>152400</xdr:rowOff>
    </xdr:to>
    <xdr:sp macro="" textlink="">
      <xdr:nvSpPr>
        <xdr:cNvPr id="12" name="Oval 11">
          <a:extLst>
            <a:ext uri="{FF2B5EF4-FFF2-40B4-BE49-F238E27FC236}">
              <a16:creationId xmlns:a16="http://schemas.microsoft.com/office/drawing/2014/main" id="{D8B7D0A1-D391-4E78-8D84-0E94461C39B9}"/>
            </a:ext>
          </a:extLst>
        </xdr:cNvPr>
        <xdr:cNvSpPr/>
      </xdr:nvSpPr>
      <xdr:spPr bwMode="auto">
        <a:xfrm>
          <a:off x="9696450" y="659130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8980170</xdr:colOff>
      <xdr:row>33</xdr:row>
      <xdr:rowOff>22859</xdr:rowOff>
    </xdr:from>
    <xdr:to>
      <xdr:col>0</xdr:col>
      <xdr:colOff>10885170</xdr:colOff>
      <xdr:row>33</xdr:row>
      <xdr:rowOff>180975</xdr:rowOff>
    </xdr:to>
    <xdr:sp macro="" textlink="">
      <xdr:nvSpPr>
        <xdr:cNvPr id="13" name="Rectangle 12">
          <a:hlinkClick xmlns:r="http://schemas.openxmlformats.org/officeDocument/2006/relationships" r:id="rId7"/>
          <a:extLst>
            <a:ext uri="{FF2B5EF4-FFF2-40B4-BE49-F238E27FC236}">
              <a16:creationId xmlns:a16="http://schemas.microsoft.com/office/drawing/2014/main" id="{49A560EC-161D-440A-AF2F-B38EA87DB537}"/>
            </a:ext>
          </a:extLst>
        </xdr:cNvPr>
        <xdr:cNvSpPr/>
      </xdr:nvSpPr>
      <xdr:spPr bwMode="auto">
        <a:xfrm>
          <a:off x="8980170" y="8884919"/>
          <a:ext cx="1905000" cy="1581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quarterlyreturn@svp.org.uk</a:t>
          </a:r>
        </a:p>
      </xdr:txBody>
    </xdr:sp>
    <xdr:clientData/>
  </xdr:twoCellAnchor>
  <xdr:twoCellAnchor>
    <xdr:from>
      <xdr:col>0</xdr:col>
      <xdr:colOff>1657350</xdr:colOff>
      <xdr:row>49</xdr:row>
      <xdr:rowOff>26670</xdr:rowOff>
    </xdr:from>
    <xdr:to>
      <xdr:col>0</xdr:col>
      <xdr:colOff>5657850</xdr:colOff>
      <xdr:row>49</xdr:row>
      <xdr:rowOff>171450</xdr:rowOff>
    </xdr:to>
    <xdr:sp macro="" textlink="">
      <xdr:nvSpPr>
        <xdr:cNvPr id="14" name="Rectangle 13">
          <a:hlinkClick xmlns:r="http://schemas.openxmlformats.org/officeDocument/2006/relationships" r:id="rId8"/>
          <a:extLst>
            <a:ext uri="{FF2B5EF4-FFF2-40B4-BE49-F238E27FC236}">
              <a16:creationId xmlns:a16="http://schemas.microsoft.com/office/drawing/2014/main" id="{B4B1F37A-13B6-4CCF-A76D-82710BD55033}"/>
            </a:ext>
          </a:extLst>
        </xdr:cNvPr>
        <xdr:cNvSpPr/>
      </xdr:nvSpPr>
      <xdr:spPr bwMode="auto">
        <a:xfrm>
          <a:off x="1657350" y="12332970"/>
          <a:ext cx="4000500" cy="14478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Financial Forms | St Vincent de Paul Society (svp.org.uk)</a:t>
          </a:r>
        </a:p>
      </xdr:txBody>
    </xdr:sp>
    <xdr:clientData/>
  </xdr:twoCellAnchor>
  <xdr:twoCellAnchor>
    <xdr:from>
      <xdr:col>0</xdr:col>
      <xdr:colOff>495300</xdr:colOff>
      <xdr:row>57</xdr:row>
      <xdr:rowOff>9525</xdr:rowOff>
    </xdr:from>
    <xdr:to>
      <xdr:col>0</xdr:col>
      <xdr:colOff>2428875</xdr:colOff>
      <xdr:row>57</xdr:row>
      <xdr:rowOff>190500</xdr:rowOff>
    </xdr:to>
    <xdr:sp macro="" textlink="">
      <xdr:nvSpPr>
        <xdr:cNvPr id="15" name="Rectangle 14">
          <a:hlinkClick xmlns:r="http://schemas.openxmlformats.org/officeDocument/2006/relationships" r:id="rId9"/>
          <a:extLst>
            <a:ext uri="{FF2B5EF4-FFF2-40B4-BE49-F238E27FC236}">
              <a16:creationId xmlns:a16="http://schemas.microsoft.com/office/drawing/2014/main" id="{BB268E9C-5518-49B7-A46D-C4F83E571E5E}"/>
            </a:ext>
          </a:extLst>
        </xdr:cNvPr>
        <xdr:cNvSpPr/>
      </xdr:nvSpPr>
      <xdr:spPr bwMode="auto">
        <a:xfrm>
          <a:off x="495300" y="13855065"/>
          <a:ext cx="1933575" cy="1809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twoCellAnchor>
    <xdr:from>
      <xdr:col>0</xdr:col>
      <xdr:colOff>6000750</xdr:colOff>
      <xdr:row>3</xdr:row>
      <xdr:rowOff>161925</xdr:rowOff>
    </xdr:from>
    <xdr:to>
      <xdr:col>0</xdr:col>
      <xdr:colOff>7299960</xdr:colOff>
      <xdr:row>3</xdr:row>
      <xdr:rowOff>323849</xdr:rowOff>
    </xdr:to>
    <xdr:sp macro="" textlink="">
      <xdr:nvSpPr>
        <xdr:cNvPr id="16" name="Rectangle 15">
          <a:hlinkClick xmlns:r="http://schemas.openxmlformats.org/officeDocument/2006/relationships" r:id="rId9"/>
          <a:extLst>
            <a:ext uri="{FF2B5EF4-FFF2-40B4-BE49-F238E27FC236}">
              <a16:creationId xmlns:a16="http://schemas.microsoft.com/office/drawing/2014/main" id="{9CF1CE1D-C7DA-4658-8BF1-02C5C0374109}"/>
            </a:ext>
          </a:extLst>
        </xdr:cNvPr>
        <xdr:cNvSpPr/>
      </xdr:nvSpPr>
      <xdr:spPr bwMode="auto">
        <a:xfrm>
          <a:off x="6000750" y="939165"/>
          <a:ext cx="1299210" cy="16192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592455</xdr:colOff>
      <xdr:row>0</xdr:row>
      <xdr:rowOff>1158241</xdr:rowOff>
    </xdr:to>
    <xdr:pic>
      <xdr:nvPicPr>
        <xdr:cNvPr id="2" name="image1.png">
          <a:extLst>
            <a:ext uri="{FF2B5EF4-FFF2-40B4-BE49-F238E27FC236}">
              <a16:creationId xmlns:a16="http://schemas.microsoft.com/office/drawing/2014/main" id="{8BAE4A60-C28C-410A-85BD-BAE5D2E36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63652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1371600</xdr:colOff>
          <xdr:row>4</xdr:row>
          <xdr:rowOff>449580</xdr:rowOff>
        </xdr:from>
        <xdr:to>
          <xdr:col>6</xdr:col>
          <xdr:colOff>38100</xdr:colOff>
          <xdr:row>6</xdr:row>
          <xdr:rowOff>45720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C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12</xdr:row>
          <xdr:rowOff>0</xdr:rowOff>
        </xdr:from>
        <xdr:to>
          <xdr:col>7</xdr:col>
          <xdr:colOff>518160</xdr:colOff>
          <xdr:row>13</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D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289560</xdr:rowOff>
        </xdr:from>
        <xdr:to>
          <xdr:col>7</xdr:col>
          <xdr:colOff>518160</xdr:colOff>
          <xdr:row>14</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D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289560</xdr:rowOff>
        </xdr:from>
        <xdr:to>
          <xdr:col>7</xdr:col>
          <xdr:colOff>518160</xdr:colOff>
          <xdr:row>15</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D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289560</xdr:rowOff>
        </xdr:from>
        <xdr:to>
          <xdr:col>7</xdr:col>
          <xdr:colOff>518160</xdr:colOff>
          <xdr:row>16</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D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289560</xdr:rowOff>
        </xdr:from>
        <xdr:to>
          <xdr:col>7</xdr:col>
          <xdr:colOff>518160</xdr:colOff>
          <xdr:row>17</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D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289560</xdr:rowOff>
        </xdr:from>
        <xdr:to>
          <xdr:col>7</xdr:col>
          <xdr:colOff>518160</xdr:colOff>
          <xdr:row>18</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D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289560</xdr:rowOff>
        </xdr:from>
        <xdr:to>
          <xdr:col>7</xdr:col>
          <xdr:colOff>518160</xdr:colOff>
          <xdr:row>19</xdr:row>
          <xdr:rowOff>38100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D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289560</xdr:rowOff>
        </xdr:from>
        <xdr:to>
          <xdr:col>7</xdr:col>
          <xdr:colOff>518160</xdr:colOff>
          <xdr:row>20</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D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289560</xdr:rowOff>
        </xdr:from>
        <xdr:to>
          <xdr:col>7</xdr:col>
          <xdr:colOff>518160</xdr:colOff>
          <xdr:row>21</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D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289560</xdr:rowOff>
        </xdr:from>
        <xdr:to>
          <xdr:col>7</xdr:col>
          <xdr:colOff>518160</xdr:colOff>
          <xdr:row>22</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D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289560</xdr:rowOff>
        </xdr:from>
        <xdr:to>
          <xdr:col>7</xdr:col>
          <xdr:colOff>518160</xdr:colOff>
          <xdr:row>23</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D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289560</xdr:rowOff>
        </xdr:from>
        <xdr:to>
          <xdr:col>7</xdr:col>
          <xdr:colOff>518160</xdr:colOff>
          <xdr:row>24</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D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289560</xdr:rowOff>
        </xdr:from>
        <xdr:to>
          <xdr:col>7</xdr:col>
          <xdr:colOff>518160</xdr:colOff>
          <xdr:row>25</xdr:row>
          <xdr:rowOff>38100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D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289560</xdr:rowOff>
        </xdr:from>
        <xdr:to>
          <xdr:col>7</xdr:col>
          <xdr:colOff>518160</xdr:colOff>
          <xdr:row>26</xdr:row>
          <xdr:rowOff>38100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D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289560</xdr:rowOff>
        </xdr:from>
        <xdr:to>
          <xdr:col>7</xdr:col>
          <xdr:colOff>518160</xdr:colOff>
          <xdr:row>27</xdr:row>
          <xdr:rowOff>38100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D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0</xdr:rowOff>
        </xdr:from>
        <xdr:to>
          <xdr:col>3</xdr:col>
          <xdr:colOff>510540</xdr:colOff>
          <xdr:row>13</xdr:row>
          <xdr:rowOff>38100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D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289560</xdr:rowOff>
        </xdr:from>
        <xdr:to>
          <xdr:col>3</xdr:col>
          <xdr:colOff>510540</xdr:colOff>
          <xdr:row>14</xdr:row>
          <xdr:rowOff>38100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D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289560</xdr:rowOff>
        </xdr:from>
        <xdr:to>
          <xdr:col>3</xdr:col>
          <xdr:colOff>510540</xdr:colOff>
          <xdr:row>15</xdr:row>
          <xdr:rowOff>38100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D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289560</xdr:rowOff>
        </xdr:from>
        <xdr:to>
          <xdr:col>3</xdr:col>
          <xdr:colOff>510540</xdr:colOff>
          <xdr:row>16</xdr:row>
          <xdr:rowOff>38100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D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289560</xdr:rowOff>
        </xdr:from>
        <xdr:to>
          <xdr:col>3</xdr:col>
          <xdr:colOff>510540</xdr:colOff>
          <xdr:row>17</xdr:row>
          <xdr:rowOff>38100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D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xdr:row>
          <xdr:rowOff>289560</xdr:rowOff>
        </xdr:from>
        <xdr:to>
          <xdr:col>3</xdr:col>
          <xdr:colOff>510540</xdr:colOff>
          <xdr:row>18</xdr:row>
          <xdr:rowOff>38100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D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xdr:row>
          <xdr:rowOff>289560</xdr:rowOff>
        </xdr:from>
        <xdr:to>
          <xdr:col>3</xdr:col>
          <xdr:colOff>510540</xdr:colOff>
          <xdr:row>19</xdr:row>
          <xdr:rowOff>38100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D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289560</xdr:rowOff>
        </xdr:from>
        <xdr:to>
          <xdr:col>3</xdr:col>
          <xdr:colOff>510540</xdr:colOff>
          <xdr:row>20</xdr:row>
          <xdr:rowOff>38100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D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19</xdr:row>
          <xdr:rowOff>289560</xdr:rowOff>
        </xdr:from>
        <xdr:to>
          <xdr:col>3</xdr:col>
          <xdr:colOff>510540</xdr:colOff>
          <xdr:row>21</xdr:row>
          <xdr:rowOff>38100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D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289560</xdr:rowOff>
        </xdr:from>
        <xdr:to>
          <xdr:col>3</xdr:col>
          <xdr:colOff>510540</xdr:colOff>
          <xdr:row>22</xdr:row>
          <xdr:rowOff>38100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D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xdr:row>
          <xdr:rowOff>289560</xdr:rowOff>
        </xdr:from>
        <xdr:to>
          <xdr:col>3</xdr:col>
          <xdr:colOff>510540</xdr:colOff>
          <xdr:row>23</xdr:row>
          <xdr:rowOff>38100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D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289560</xdr:rowOff>
        </xdr:from>
        <xdr:to>
          <xdr:col>3</xdr:col>
          <xdr:colOff>510540</xdr:colOff>
          <xdr:row>24</xdr:row>
          <xdr:rowOff>38100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D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23</xdr:row>
          <xdr:rowOff>289560</xdr:rowOff>
        </xdr:from>
        <xdr:to>
          <xdr:col>3</xdr:col>
          <xdr:colOff>510540</xdr:colOff>
          <xdr:row>25</xdr:row>
          <xdr:rowOff>38100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D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24</xdr:row>
          <xdr:rowOff>289560</xdr:rowOff>
        </xdr:from>
        <xdr:to>
          <xdr:col>3</xdr:col>
          <xdr:colOff>510540</xdr:colOff>
          <xdr:row>26</xdr:row>
          <xdr:rowOff>38100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D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25</xdr:row>
          <xdr:rowOff>289560</xdr:rowOff>
        </xdr:from>
        <xdr:to>
          <xdr:col>3</xdr:col>
          <xdr:colOff>510540</xdr:colOff>
          <xdr:row>27</xdr:row>
          <xdr:rowOff>38100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D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26</xdr:row>
          <xdr:rowOff>289560</xdr:rowOff>
        </xdr:from>
        <xdr:to>
          <xdr:col>3</xdr:col>
          <xdr:colOff>510540</xdr:colOff>
          <xdr:row>28</xdr:row>
          <xdr:rowOff>38100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D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289560</xdr:rowOff>
        </xdr:from>
        <xdr:to>
          <xdr:col>7</xdr:col>
          <xdr:colOff>518160</xdr:colOff>
          <xdr:row>28</xdr:row>
          <xdr:rowOff>38100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D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0</xdr:row>
      <xdr:rowOff>133350</xdr:rowOff>
    </xdr:from>
    <xdr:to>
      <xdr:col>1</xdr:col>
      <xdr:colOff>1085850</xdr:colOff>
      <xdr:row>0</xdr:row>
      <xdr:rowOff>1047750</xdr:rowOff>
    </xdr:to>
    <xdr:pic>
      <xdr:nvPicPr>
        <xdr:cNvPr id="2" name="image1.png">
          <a:extLst>
            <a:ext uri="{FF2B5EF4-FFF2-40B4-BE49-F238E27FC236}">
              <a16:creationId xmlns:a16="http://schemas.microsoft.com/office/drawing/2014/main" id="{F5FF0088-6207-484A-9094-F553DBB8A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3350"/>
          <a:ext cx="2385060" cy="910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27</xdr:row>
          <xdr:rowOff>289560</xdr:rowOff>
        </xdr:from>
        <xdr:to>
          <xdr:col>3</xdr:col>
          <xdr:colOff>510540</xdr:colOff>
          <xdr:row>29</xdr:row>
          <xdr:rowOff>38100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D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289560</xdr:rowOff>
        </xdr:from>
        <xdr:to>
          <xdr:col>7</xdr:col>
          <xdr:colOff>518160</xdr:colOff>
          <xdr:row>29</xdr:row>
          <xdr:rowOff>38100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D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28</xdr:row>
          <xdr:rowOff>289560</xdr:rowOff>
        </xdr:from>
        <xdr:to>
          <xdr:col>3</xdr:col>
          <xdr:colOff>510540</xdr:colOff>
          <xdr:row>30</xdr:row>
          <xdr:rowOff>38100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D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289560</xdr:rowOff>
        </xdr:from>
        <xdr:to>
          <xdr:col>7</xdr:col>
          <xdr:colOff>518160</xdr:colOff>
          <xdr:row>30</xdr:row>
          <xdr:rowOff>38100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D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29</xdr:row>
          <xdr:rowOff>289560</xdr:rowOff>
        </xdr:from>
        <xdr:to>
          <xdr:col>3</xdr:col>
          <xdr:colOff>510540</xdr:colOff>
          <xdr:row>31</xdr:row>
          <xdr:rowOff>38100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D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289560</xdr:rowOff>
        </xdr:from>
        <xdr:to>
          <xdr:col>7</xdr:col>
          <xdr:colOff>518160</xdr:colOff>
          <xdr:row>31</xdr:row>
          <xdr:rowOff>38100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D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30</xdr:row>
          <xdr:rowOff>289560</xdr:rowOff>
        </xdr:from>
        <xdr:to>
          <xdr:col>3</xdr:col>
          <xdr:colOff>510540</xdr:colOff>
          <xdr:row>32</xdr:row>
          <xdr:rowOff>38100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D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30</xdr:row>
          <xdr:rowOff>289560</xdr:rowOff>
        </xdr:from>
        <xdr:to>
          <xdr:col>7</xdr:col>
          <xdr:colOff>518160</xdr:colOff>
          <xdr:row>32</xdr:row>
          <xdr:rowOff>38100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D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31</xdr:row>
          <xdr:rowOff>289560</xdr:rowOff>
        </xdr:from>
        <xdr:to>
          <xdr:col>3</xdr:col>
          <xdr:colOff>510540</xdr:colOff>
          <xdr:row>33</xdr:row>
          <xdr:rowOff>38100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D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289560</xdr:rowOff>
        </xdr:from>
        <xdr:to>
          <xdr:col>7</xdr:col>
          <xdr:colOff>518160</xdr:colOff>
          <xdr:row>33</xdr:row>
          <xdr:rowOff>38100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D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32</xdr:row>
          <xdr:rowOff>289560</xdr:rowOff>
        </xdr:from>
        <xdr:to>
          <xdr:col>3</xdr:col>
          <xdr:colOff>510540</xdr:colOff>
          <xdr:row>34</xdr:row>
          <xdr:rowOff>38100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D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289560</xdr:rowOff>
        </xdr:from>
        <xdr:to>
          <xdr:col>7</xdr:col>
          <xdr:colOff>518160</xdr:colOff>
          <xdr:row>34</xdr:row>
          <xdr:rowOff>38100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D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33</xdr:row>
          <xdr:rowOff>289560</xdr:rowOff>
        </xdr:from>
        <xdr:to>
          <xdr:col>3</xdr:col>
          <xdr:colOff>510540</xdr:colOff>
          <xdr:row>35</xdr:row>
          <xdr:rowOff>38100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D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289560</xdr:rowOff>
        </xdr:from>
        <xdr:to>
          <xdr:col>7</xdr:col>
          <xdr:colOff>518160</xdr:colOff>
          <xdr:row>35</xdr:row>
          <xdr:rowOff>38100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D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34</xdr:row>
          <xdr:rowOff>289560</xdr:rowOff>
        </xdr:from>
        <xdr:to>
          <xdr:col>3</xdr:col>
          <xdr:colOff>510540</xdr:colOff>
          <xdr:row>36</xdr:row>
          <xdr:rowOff>38100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D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289560</xdr:rowOff>
        </xdr:from>
        <xdr:to>
          <xdr:col>7</xdr:col>
          <xdr:colOff>518160</xdr:colOff>
          <xdr:row>36</xdr:row>
          <xdr:rowOff>38100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D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xdr:row>
          <xdr:rowOff>289560</xdr:rowOff>
        </xdr:from>
        <xdr:to>
          <xdr:col>3</xdr:col>
          <xdr:colOff>510540</xdr:colOff>
          <xdr:row>37</xdr:row>
          <xdr:rowOff>38100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D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289560</xdr:rowOff>
        </xdr:from>
        <xdr:to>
          <xdr:col>7</xdr:col>
          <xdr:colOff>518160</xdr:colOff>
          <xdr:row>37</xdr:row>
          <xdr:rowOff>38100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D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36</xdr:row>
          <xdr:rowOff>289560</xdr:rowOff>
        </xdr:from>
        <xdr:to>
          <xdr:col>3</xdr:col>
          <xdr:colOff>510540</xdr:colOff>
          <xdr:row>38</xdr:row>
          <xdr:rowOff>38100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D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289560</xdr:rowOff>
        </xdr:from>
        <xdr:to>
          <xdr:col>7</xdr:col>
          <xdr:colOff>518160</xdr:colOff>
          <xdr:row>38</xdr:row>
          <xdr:rowOff>38100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D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289560</xdr:rowOff>
        </xdr:from>
        <xdr:to>
          <xdr:col>3</xdr:col>
          <xdr:colOff>510540</xdr:colOff>
          <xdr:row>39</xdr:row>
          <xdr:rowOff>38100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D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289560</xdr:rowOff>
        </xdr:from>
        <xdr:to>
          <xdr:col>7</xdr:col>
          <xdr:colOff>518160</xdr:colOff>
          <xdr:row>39</xdr:row>
          <xdr:rowOff>38100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D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38</xdr:row>
          <xdr:rowOff>289560</xdr:rowOff>
        </xdr:from>
        <xdr:to>
          <xdr:col>3</xdr:col>
          <xdr:colOff>510540</xdr:colOff>
          <xdr:row>40</xdr:row>
          <xdr:rowOff>38100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D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38</xdr:row>
          <xdr:rowOff>289560</xdr:rowOff>
        </xdr:from>
        <xdr:to>
          <xdr:col>7</xdr:col>
          <xdr:colOff>518160</xdr:colOff>
          <xdr:row>40</xdr:row>
          <xdr:rowOff>38100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D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419100</xdr:colOff>
      <xdr:row>6</xdr:row>
      <xdr:rowOff>85725</xdr:rowOff>
    </xdr:from>
    <xdr:to>
      <xdr:col>2</xdr:col>
      <xdr:colOff>9486900</xdr:colOff>
      <xdr:row>23</xdr:row>
      <xdr:rowOff>85725</xdr:rowOff>
    </xdr:to>
    <xdr:grpSp>
      <xdr:nvGrpSpPr>
        <xdr:cNvPr id="2" name="Group 1">
          <a:extLst>
            <a:ext uri="{FF2B5EF4-FFF2-40B4-BE49-F238E27FC236}">
              <a16:creationId xmlns:a16="http://schemas.microsoft.com/office/drawing/2014/main" id="{0B1EA6BA-BD87-4DF2-8B61-9C900EBBDE32}"/>
            </a:ext>
          </a:extLst>
        </xdr:cNvPr>
        <xdr:cNvGrpSpPr>
          <a:grpSpLocks/>
        </xdr:cNvGrpSpPr>
      </xdr:nvGrpSpPr>
      <xdr:grpSpPr bwMode="auto">
        <a:xfrm>
          <a:off x="419100" y="1230630"/>
          <a:ext cx="11811000" cy="3238500"/>
          <a:chOff x="0" y="0"/>
          <a:chExt cx="9620250" cy="2847975"/>
        </a:xfrm>
      </xdr:grpSpPr>
      <xdr:grpSp>
        <xdr:nvGrpSpPr>
          <xdr:cNvPr id="3" name="Group 2">
            <a:extLst>
              <a:ext uri="{FF2B5EF4-FFF2-40B4-BE49-F238E27FC236}">
                <a16:creationId xmlns:a16="http://schemas.microsoft.com/office/drawing/2014/main" id="{74650808-7901-4CA4-A936-FDE0DE1A3C76}"/>
              </a:ext>
            </a:extLst>
          </xdr:cNvPr>
          <xdr:cNvGrpSpPr>
            <a:grpSpLocks/>
          </xdr:cNvGrpSpPr>
        </xdr:nvGrpSpPr>
        <xdr:grpSpPr bwMode="auto">
          <a:xfrm>
            <a:off x="257175" y="419100"/>
            <a:ext cx="9100868" cy="2184149"/>
            <a:chOff x="0" y="-34506"/>
            <a:chExt cx="9100868" cy="2184149"/>
          </a:xfrm>
        </xdr:grpSpPr>
        <xdr:grpSp>
          <xdr:nvGrpSpPr>
            <xdr:cNvPr id="7" name="Group 6">
              <a:extLst>
                <a:ext uri="{FF2B5EF4-FFF2-40B4-BE49-F238E27FC236}">
                  <a16:creationId xmlns:a16="http://schemas.microsoft.com/office/drawing/2014/main" id="{2E440EEB-96C5-1E52-0933-FA7A8235D24C}"/>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7AFEE065-81EB-B62F-BCA3-C55D306431B5}"/>
                  </a:ext>
                </a:extLst>
              </xdr:cNvPr>
              <xdr:cNvSpPr txBox="1">
                <a:spLocks noChangeArrowheads="1"/>
              </xdr:cNvSpPr>
            </xdr:nvSpPr>
            <xdr:spPr bwMode="auto">
              <a:xfrm>
                <a:off x="5558421" y="585067"/>
                <a:ext cx="471703"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491F60D5-FAA3-EE2B-1F63-2D6AE930FFD7}"/>
                  </a:ext>
                </a:extLst>
              </xdr:cNvPr>
              <xdr:cNvSpPr txBox="1">
                <a:spLocks noChangeArrowheads="1"/>
              </xdr:cNvSpPr>
            </xdr:nvSpPr>
            <xdr:spPr bwMode="auto">
              <a:xfrm>
                <a:off x="5608074" y="2069"/>
                <a:ext cx="471703"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1" name="Group 10">
                <a:extLst>
                  <a:ext uri="{FF2B5EF4-FFF2-40B4-BE49-F238E27FC236}">
                    <a16:creationId xmlns:a16="http://schemas.microsoft.com/office/drawing/2014/main" id="{47B4245D-F52E-9693-AD1B-4FE1A28BE972}"/>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E960DE42-6FBC-07D6-ADB5-48593BD029B2}"/>
                    </a:ext>
                  </a:extLst>
                </xdr:cNvPr>
                <xdr:cNvSpPr/>
              </xdr:nvSpPr>
              <xdr:spPr>
                <a:xfrm>
                  <a:off x="3721264" y="1995"/>
                  <a:ext cx="1595100"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8" name="Group 17">
                  <a:extLst>
                    <a:ext uri="{FF2B5EF4-FFF2-40B4-BE49-F238E27FC236}">
                      <a16:creationId xmlns:a16="http://schemas.microsoft.com/office/drawing/2014/main" id="{AD8DC0F3-B285-A06A-5FE8-9949274EFCE9}"/>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29DA34EE-B76B-5DE4-1019-B4C930D27CC2}"/>
                      </a:ext>
                    </a:extLst>
                  </xdr:cNvPr>
                  <xdr:cNvSpPr txBox="1">
                    <a:spLocks noChangeArrowheads="1"/>
                  </xdr:cNvSpPr>
                </xdr:nvSpPr>
                <xdr:spPr bwMode="auto">
                  <a:xfrm>
                    <a:off x="2970263" y="-454"/>
                    <a:ext cx="4779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21" name="Group 20">
                    <a:extLst>
                      <a:ext uri="{FF2B5EF4-FFF2-40B4-BE49-F238E27FC236}">
                        <a16:creationId xmlns:a16="http://schemas.microsoft.com/office/drawing/2014/main" id="{E76B4897-C92F-C1FF-26A7-887EFEE93CBC}"/>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00973ED4-29FE-B87C-57E2-B4E5FFF3AD9C}"/>
                        </a:ext>
                      </a:extLst>
                    </xdr:cNvPr>
                    <xdr:cNvSpPr/>
                  </xdr:nvSpPr>
                  <xdr:spPr>
                    <a:xfrm>
                      <a:off x="-2704" y="113316"/>
                      <a:ext cx="974438" cy="629905"/>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31BC0271-816A-CB79-0084-68EE9FDE2BA4}"/>
                        </a:ext>
                      </a:extLst>
                    </xdr:cNvPr>
                    <xdr:cNvCxnSpPr/>
                  </xdr:nvCxnSpPr>
                  <xdr:spPr>
                    <a:xfrm flipV="1">
                      <a:off x="1027594" y="461774"/>
                      <a:ext cx="484116"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0D362A85-B23E-8894-D5B0-ED7FF3B80C61}"/>
                        </a:ext>
                      </a:extLst>
                    </xdr:cNvPr>
                    <xdr:cNvSpPr/>
                  </xdr:nvSpPr>
                  <xdr:spPr>
                    <a:xfrm>
                      <a:off x="1567569" y="-603"/>
                      <a:ext cx="1210290" cy="924754"/>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FAB4D054-8980-2FE5-9D87-A9A936884B7B}"/>
                        </a:ext>
                      </a:extLst>
                    </xdr:cNvPr>
                    <xdr:cNvCxnSpPr/>
                  </xdr:nvCxnSpPr>
                  <xdr:spPr>
                    <a:xfrm>
                      <a:off x="2870958" y="146821"/>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F25EA21D-DB3D-C596-79E0-1146BD1AD1AC}"/>
                        </a:ext>
                      </a:extLst>
                    </xdr:cNvPr>
                    <xdr:cNvCxnSpPr/>
                  </xdr:nvCxnSpPr>
                  <xdr:spPr>
                    <a:xfrm>
                      <a:off x="2864751" y="843737"/>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8EA612D0-A07C-510E-07DA-4843118866FB}"/>
                      </a:ext>
                    </a:extLst>
                  </xdr:cNvPr>
                  <xdr:cNvSpPr txBox="1">
                    <a:spLocks noChangeArrowheads="1"/>
                  </xdr:cNvSpPr>
                </xdr:nvSpPr>
                <xdr:spPr bwMode="auto">
                  <a:xfrm>
                    <a:off x="2970263" y="750071"/>
                    <a:ext cx="446876" cy="314953"/>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08759351-86BB-D24E-9B78-32ACE05A3CEC}"/>
                    </a:ext>
                  </a:extLst>
                </xdr:cNvPr>
                <xdr:cNvSpPr/>
              </xdr:nvSpPr>
              <xdr:spPr>
                <a:xfrm>
                  <a:off x="3721264" y="1389126"/>
                  <a:ext cx="1241323"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2" name="Group 11">
                <a:extLst>
                  <a:ext uri="{FF2B5EF4-FFF2-40B4-BE49-F238E27FC236}">
                    <a16:creationId xmlns:a16="http://schemas.microsoft.com/office/drawing/2014/main" id="{4BC4AAD6-BFAA-2CE2-C473-BE93BD3B2A5C}"/>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943A6E24-8850-B370-31D4-1E452BAAC164}"/>
                    </a:ext>
                  </a:extLst>
                </xdr:cNvPr>
                <xdr:cNvCxnSpPr/>
              </xdr:nvCxnSpPr>
              <xdr:spPr>
                <a:xfrm flipH="1">
                  <a:off x="-110549" y="775015"/>
                  <a:ext cx="10739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A6BC75F0-6E6C-C87B-AC43-1295E171C781}"/>
                    </a:ext>
                  </a:extLst>
                </xdr:cNvPr>
                <xdr:cNvCxnSpPr/>
              </xdr:nvCxnSpPr>
              <xdr:spPr>
                <a:xfrm>
                  <a:off x="274317" y="-2831"/>
                  <a:ext cx="701449"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DF81E3A1-01C3-C983-5EDC-3FD93F823552}"/>
                    </a:ext>
                  </a:extLst>
                </xdr:cNvPr>
                <xdr:cNvCxnSpPr/>
              </xdr:nvCxnSpPr>
              <xdr:spPr>
                <a:xfrm>
                  <a:off x="975766"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DA32792C-C207-8DB2-4D1D-60ECA40BD93C}"/>
                  </a:ext>
                </a:extLst>
              </xdr:cNvPr>
              <xdr:cNvCxnSpPr/>
            </xdr:nvCxnSpPr>
            <xdr:spPr>
              <a:xfrm flipV="1">
                <a:off x="5390842" y="250011"/>
                <a:ext cx="9371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1A61EF40-877F-0D83-26B3-14260A088B13}"/>
                </a:ext>
              </a:extLst>
            </xdr:cNvPr>
            <xdr:cNvSpPr/>
          </xdr:nvSpPr>
          <xdr:spPr>
            <a:xfrm>
              <a:off x="6464586" y="-31436"/>
              <a:ext cx="2637810"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4" name="Group 3">
            <a:extLst>
              <a:ext uri="{FF2B5EF4-FFF2-40B4-BE49-F238E27FC236}">
                <a16:creationId xmlns:a16="http://schemas.microsoft.com/office/drawing/2014/main" id="{8D6A4103-DE21-7F8A-D84A-C8F103CEA9DA}"/>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C7515582-0A61-DB7B-F9DB-A0340D12EE57}"/>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004E8769-6003-348A-78CD-532ACFBC9BC5}"/>
                </a:ext>
              </a:extLst>
            </xdr:cNvPr>
            <xdr:cNvSpPr txBox="1">
              <a:spLocks noChangeArrowheads="1"/>
            </xdr:cNvSpPr>
          </xdr:nvSpPr>
          <xdr:spPr bwMode="auto">
            <a:xfrm>
              <a:off x="248265" y="174229"/>
              <a:ext cx="2110248"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320041</xdr:colOff>
      <xdr:row>51</xdr:row>
      <xdr:rowOff>76628</xdr:rowOff>
    </xdr:to>
    <xdr:pic>
      <xdr:nvPicPr>
        <xdr:cNvPr id="2" name="Picture 1">
          <a:extLst>
            <a:ext uri="{FF2B5EF4-FFF2-40B4-BE49-F238E27FC236}">
              <a16:creationId xmlns:a16="http://schemas.microsoft.com/office/drawing/2014/main" id="{AA024B96-078D-4020-B0C7-33D3CF441171}"/>
            </a:ext>
          </a:extLst>
        </xdr:cNvPr>
        <xdr:cNvPicPr>
          <a:picLocks noChangeAspect="1"/>
        </xdr:cNvPicPr>
      </xdr:nvPicPr>
      <xdr:blipFill>
        <a:blip xmlns:r="http://schemas.openxmlformats.org/officeDocument/2006/relationships" r:embed="rId1"/>
        <a:stretch>
          <a:fillRect/>
        </a:stretch>
      </xdr:blipFill>
      <xdr:spPr>
        <a:xfrm>
          <a:off x="1" y="0"/>
          <a:ext cx="6917055" cy="9792128"/>
        </a:xfrm>
        <a:prstGeom prst="rect">
          <a:avLst/>
        </a:prstGeom>
      </xdr:spPr>
    </xdr:pic>
    <xdr:clientData/>
  </xdr:twoCellAnchor>
  <xdr:twoCellAnchor editAs="oneCell">
    <xdr:from>
      <xdr:col>9</xdr:col>
      <xdr:colOff>304801</xdr:colOff>
      <xdr:row>0</xdr:row>
      <xdr:rowOff>0</xdr:rowOff>
    </xdr:from>
    <xdr:to>
      <xdr:col>19</xdr:col>
      <xdr:colOff>1107</xdr:colOff>
      <xdr:row>51</xdr:row>
      <xdr:rowOff>167640</xdr:rowOff>
    </xdr:to>
    <xdr:pic>
      <xdr:nvPicPr>
        <xdr:cNvPr id="3" name="Picture 2">
          <a:extLst>
            <a:ext uri="{FF2B5EF4-FFF2-40B4-BE49-F238E27FC236}">
              <a16:creationId xmlns:a16="http://schemas.microsoft.com/office/drawing/2014/main" id="{2384E5D2-BFA1-44D9-B7AF-2BBD326B7150}"/>
            </a:ext>
          </a:extLst>
        </xdr:cNvPr>
        <xdr:cNvPicPr>
          <a:picLocks noChangeAspect="1"/>
        </xdr:cNvPicPr>
      </xdr:nvPicPr>
      <xdr:blipFill>
        <a:blip xmlns:r="http://schemas.openxmlformats.org/officeDocument/2006/relationships" r:embed="rId2"/>
        <a:stretch>
          <a:fillRect/>
        </a:stretch>
      </xdr:blipFill>
      <xdr:spPr>
        <a:xfrm>
          <a:off x="6888481" y="0"/>
          <a:ext cx="6937211" cy="9886950"/>
        </a:xfrm>
        <a:prstGeom prst="rect">
          <a:avLst/>
        </a:prstGeom>
      </xdr:spPr>
    </xdr:pic>
    <xdr:clientData/>
  </xdr:twoCellAnchor>
  <xdr:twoCellAnchor editAs="oneCell">
    <xdr:from>
      <xdr:col>0</xdr:col>
      <xdr:colOff>0</xdr:colOff>
      <xdr:row>52</xdr:row>
      <xdr:rowOff>85725</xdr:rowOff>
    </xdr:from>
    <xdr:to>
      <xdr:col>9</xdr:col>
      <xdr:colOff>386715</xdr:colOff>
      <xdr:row>104</xdr:row>
      <xdr:rowOff>132175</xdr:rowOff>
    </xdr:to>
    <xdr:pic>
      <xdr:nvPicPr>
        <xdr:cNvPr id="4" name="Picture 3">
          <a:extLst>
            <a:ext uri="{FF2B5EF4-FFF2-40B4-BE49-F238E27FC236}">
              <a16:creationId xmlns:a16="http://schemas.microsoft.com/office/drawing/2014/main" id="{E8817D45-02B2-4231-BD43-60F81A1D3332}"/>
            </a:ext>
          </a:extLst>
        </xdr:cNvPr>
        <xdr:cNvPicPr>
          <a:picLocks noChangeAspect="1"/>
        </xdr:cNvPicPr>
      </xdr:nvPicPr>
      <xdr:blipFill>
        <a:blip xmlns:r="http://schemas.openxmlformats.org/officeDocument/2006/relationships" r:embed="rId3"/>
        <a:stretch>
          <a:fillRect/>
        </a:stretch>
      </xdr:blipFill>
      <xdr:spPr>
        <a:xfrm>
          <a:off x="0" y="9991725"/>
          <a:ext cx="6985635" cy="99467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485775</xdr:colOff>
      <xdr:row>53</xdr:row>
      <xdr:rowOff>51341</xdr:rowOff>
    </xdr:to>
    <xdr:pic>
      <xdr:nvPicPr>
        <xdr:cNvPr id="2" name="Picture 1">
          <a:extLst>
            <a:ext uri="{FF2B5EF4-FFF2-40B4-BE49-F238E27FC236}">
              <a16:creationId xmlns:a16="http://schemas.microsoft.com/office/drawing/2014/main" id="{45F7648F-4A00-4909-A5FE-277440A1BF6C}"/>
            </a:ext>
          </a:extLst>
        </xdr:cNvPr>
        <xdr:cNvPicPr>
          <a:picLocks noChangeAspect="1"/>
        </xdr:cNvPicPr>
      </xdr:nvPicPr>
      <xdr:blipFill>
        <a:blip xmlns:r="http://schemas.openxmlformats.org/officeDocument/2006/relationships" r:embed="rId1"/>
        <a:stretch>
          <a:fillRect/>
        </a:stretch>
      </xdr:blipFill>
      <xdr:spPr>
        <a:xfrm>
          <a:off x="0" y="0"/>
          <a:ext cx="7088505" cy="10145936"/>
        </a:xfrm>
        <a:prstGeom prst="rect">
          <a:avLst/>
        </a:prstGeom>
      </xdr:spPr>
    </xdr:pic>
    <xdr:clientData/>
  </xdr:twoCellAnchor>
  <xdr:twoCellAnchor editAs="oneCell">
    <xdr:from>
      <xdr:col>9</xdr:col>
      <xdr:colOff>466725</xdr:colOff>
      <xdr:row>0</xdr:row>
      <xdr:rowOff>0</xdr:rowOff>
    </xdr:from>
    <xdr:to>
      <xdr:col>19</xdr:col>
      <xdr:colOff>228620</xdr:colOff>
      <xdr:row>53</xdr:row>
      <xdr:rowOff>76200</xdr:rowOff>
    </xdr:to>
    <xdr:pic>
      <xdr:nvPicPr>
        <xdr:cNvPr id="3" name="Picture 2">
          <a:extLst>
            <a:ext uri="{FF2B5EF4-FFF2-40B4-BE49-F238E27FC236}">
              <a16:creationId xmlns:a16="http://schemas.microsoft.com/office/drawing/2014/main" id="{701A6A90-2A98-404B-B95A-7DAB1F9AECB3}"/>
            </a:ext>
          </a:extLst>
        </xdr:cNvPr>
        <xdr:cNvPicPr>
          <a:picLocks noChangeAspect="1"/>
        </xdr:cNvPicPr>
      </xdr:nvPicPr>
      <xdr:blipFill>
        <a:blip xmlns:r="http://schemas.openxmlformats.org/officeDocument/2006/relationships" r:embed="rId2"/>
        <a:stretch>
          <a:fillRect/>
        </a:stretch>
      </xdr:blipFill>
      <xdr:spPr>
        <a:xfrm>
          <a:off x="7050405" y="0"/>
          <a:ext cx="7094240" cy="10172700"/>
        </a:xfrm>
        <a:prstGeom prst="rect">
          <a:avLst/>
        </a:prstGeom>
      </xdr:spPr>
    </xdr:pic>
    <xdr:clientData/>
  </xdr:twoCellAnchor>
  <xdr:twoCellAnchor editAs="oneCell">
    <xdr:from>
      <xdr:col>0</xdr:col>
      <xdr:colOff>0</xdr:colOff>
      <xdr:row>53</xdr:row>
      <xdr:rowOff>66675</xdr:rowOff>
    </xdr:from>
    <xdr:to>
      <xdr:col>9</xdr:col>
      <xdr:colOff>446506</xdr:colOff>
      <xdr:row>106</xdr:row>
      <xdr:rowOff>100965</xdr:rowOff>
    </xdr:to>
    <xdr:pic>
      <xdr:nvPicPr>
        <xdr:cNvPr id="4" name="Picture 3">
          <a:extLst>
            <a:ext uri="{FF2B5EF4-FFF2-40B4-BE49-F238E27FC236}">
              <a16:creationId xmlns:a16="http://schemas.microsoft.com/office/drawing/2014/main" id="{7B1154D2-3DF2-4D7A-B52D-C3650591EA39}"/>
            </a:ext>
          </a:extLst>
        </xdr:cNvPr>
        <xdr:cNvPicPr>
          <a:picLocks noChangeAspect="1"/>
        </xdr:cNvPicPr>
      </xdr:nvPicPr>
      <xdr:blipFill>
        <a:blip xmlns:r="http://schemas.openxmlformats.org/officeDocument/2006/relationships" r:embed="rId3"/>
        <a:stretch>
          <a:fillRect/>
        </a:stretch>
      </xdr:blipFill>
      <xdr:spPr>
        <a:xfrm>
          <a:off x="0" y="10163175"/>
          <a:ext cx="7049236" cy="10134600"/>
        </a:xfrm>
        <a:prstGeom prst="rect">
          <a:avLst/>
        </a:prstGeom>
      </xdr:spPr>
    </xdr:pic>
    <xdr:clientData/>
  </xdr:twoCellAnchor>
  <xdr:twoCellAnchor editAs="oneCell">
    <xdr:from>
      <xdr:col>9</xdr:col>
      <xdr:colOff>419099</xdr:colOff>
      <xdr:row>53</xdr:row>
      <xdr:rowOff>19050</xdr:rowOff>
    </xdr:from>
    <xdr:to>
      <xdr:col>19</xdr:col>
      <xdr:colOff>300990</xdr:colOff>
      <xdr:row>107</xdr:row>
      <xdr:rowOff>7620</xdr:rowOff>
    </xdr:to>
    <xdr:pic>
      <xdr:nvPicPr>
        <xdr:cNvPr id="5" name="Picture 4">
          <a:extLst>
            <a:ext uri="{FF2B5EF4-FFF2-40B4-BE49-F238E27FC236}">
              <a16:creationId xmlns:a16="http://schemas.microsoft.com/office/drawing/2014/main" id="{E7B23790-2489-429D-9FBD-7940B88ABD3C}"/>
            </a:ext>
          </a:extLst>
        </xdr:cNvPr>
        <xdr:cNvPicPr>
          <a:picLocks noChangeAspect="1"/>
        </xdr:cNvPicPr>
      </xdr:nvPicPr>
      <xdr:blipFill>
        <a:blip xmlns:r="http://schemas.openxmlformats.org/officeDocument/2006/relationships" r:embed="rId4"/>
        <a:stretch>
          <a:fillRect/>
        </a:stretch>
      </xdr:blipFill>
      <xdr:spPr>
        <a:xfrm>
          <a:off x="7002779" y="10115550"/>
          <a:ext cx="7216141" cy="10277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tvincentdepaulsociety.sharepoint.com/Finance/Shared%20Documents/Conference%20Finance/Conference%20finance%20forms/2025-2026%20WIP%20DO%20NOT%20USE/Conference/2025-2026%20Conference%20Treasurers%20Returns,%20Account%20Book%20and%20Gift%20Aid%20claims.xlsx" TargetMode="External"/><Relationship Id="rId2" Type="http://schemas.microsoft.com/office/2019/04/relationships/externalLinkLongPath" Target="/Finance/Shared%20Documents/Conference%20Finance/Conference%20finance%20forms/2025-2026%20WIP%20DO%20NOT%20USE/Conference/2025-2026%20Conference%20Treasurers%20Returns,%20Account%20Book%20and%20Gift%20Aid%20claims.xlsx?68A5FE02" TargetMode="External"/><Relationship Id="rId1" Type="http://schemas.openxmlformats.org/officeDocument/2006/relationships/externalLinkPath" Target="file:///\\68A5FE02\2025-2026%20Conference%20Treasurers%20Returns,%20Account%20Book%20and%20Gift%20Aid%20clai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Notes"/>
      <sheetName val="Info about Conf"/>
      <sheetName val="Petty Cash Record"/>
      <sheetName val="Jun 25 Return"/>
      <sheetName val="Jun 25 Book"/>
      <sheetName val="Jun 25 Restricted"/>
      <sheetName val="Jun 25 GA Claim Form "/>
      <sheetName val="Sep 25 Return"/>
      <sheetName val="Sep 25 Book"/>
      <sheetName val="Sep 25 Restricted"/>
      <sheetName val="Sep 25 GA Claim Form"/>
      <sheetName val="Dec 25 Return"/>
      <sheetName val="Dec 25 Book"/>
      <sheetName val="Dec 25 Restricted"/>
      <sheetName val="Dec 25 GA Claim Form"/>
      <sheetName val="Mar 26 Return"/>
      <sheetName val="Mar 26 Book"/>
      <sheetName val="Mar 26 Restricted"/>
      <sheetName val="Mar 26 GA Claim Form"/>
      <sheetName val="Jun 25 Report"/>
      <sheetName val="Sep 25 Report"/>
      <sheetName val="Dec 25 Report"/>
      <sheetName val="Mar 26 Report"/>
      <sheetName val="What's Changed"/>
      <sheetName val="Being a Treasurer"/>
      <sheetName val="SVP Guidelines"/>
      <sheetName val="How To"/>
      <sheetName val="FAQs"/>
      <sheetName val="GA Claim Form Instructions"/>
      <sheetName val="GA Instructions"/>
      <sheetName val="GA Declaration Form"/>
      <sheetName val="GAD for Sponsored Events "/>
      <sheetName val="Correct use of Fund Guidance"/>
      <sheetName val="Restricted Income Guidance"/>
      <sheetName val="Finance Policy Gift Aid"/>
      <sheetName val="Finance Policy Banking Procedur"/>
      <sheetName val="Finance Policy Use of Funds"/>
      <sheetName val="CC Info"/>
    </sheetNames>
    <sheetDataSet>
      <sheetData sheetId="0" refreshError="1"/>
      <sheetData sheetId="1"/>
      <sheetData sheetId="2" refreshError="1"/>
      <sheetData sheetId="3">
        <row r="27">
          <cell r="C27">
            <v>0</v>
          </cell>
        </row>
      </sheetData>
      <sheetData sheetId="4">
        <row r="20">
          <cell r="D20">
            <v>0</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
          <cell r="A3" t="str">
            <v>Arundel &amp; Brighton</v>
          </cell>
        </row>
        <row r="4">
          <cell r="A4" t="str">
            <v>Birmingham</v>
          </cell>
        </row>
        <row r="5">
          <cell r="A5" t="str">
            <v>Brentwood</v>
          </cell>
        </row>
        <row r="6">
          <cell r="A6" t="str">
            <v>Bristol</v>
          </cell>
        </row>
        <row r="7">
          <cell r="A7" t="str">
            <v>Cardiff</v>
          </cell>
        </row>
        <row r="8">
          <cell r="A8" t="str">
            <v>East Anglia</v>
          </cell>
        </row>
        <row r="9">
          <cell r="A9" t="str">
            <v>Hallam</v>
          </cell>
        </row>
        <row r="10">
          <cell r="A10" t="str">
            <v>Lancaster</v>
          </cell>
        </row>
        <row r="11">
          <cell r="A11" t="str">
            <v>Leeds</v>
          </cell>
        </row>
        <row r="12">
          <cell r="A12" t="str">
            <v>Liverpool</v>
          </cell>
        </row>
        <row r="13">
          <cell r="A13" t="str">
            <v>Manchester</v>
          </cell>
        </row>
        <row r="14">
          <cell r="A14" t="str">
            <v>Menevia</v>
          </cell>
        </row>
        <row r="15">
          <cell r="A15" t="str">
            <v>Middlesbrough</v>
          </cell>
        </row>
        <row r="16">
          <cell r="A16" t="str">
            <v>Northampton</v>
          </cell>
        </row>
        <row r="17">
          <cell r="A17" t="str">
            <v>Nottingham</v>
          </cell>
        </row>
        <row r="18">
          <cell r="A18" t="str">
            <v>Plymouth</v>
          </cell>
        </row>
        <row r="19">
          <cell r="A19" t="str">
            <v>Portsmouth</v>
          </cell>
        </row>
        <row r="20">
          <cell r="A20" t="str">
            <v>Shrewsbury</v>
          </cell>
        </row>
        <row r="21">
          <cell r="A21" t="str">
            <v>Southwark</v>
          </cell>
        </row>
        <row r="22">
          <cell r="A22" t="str">
            <v>SW Lancashire</v>
          </cell>
        </row>
        <row r="23">
          <cell r="A23" t="str">
            <v>Tyne</v>
          </cell>
        </row>
        <row r="24">
          <cell r="A24" t="str">
            <v>Westminster</v>
          </cell>
        </row>
        <row r="25">
          <cell r="A25" t="str">
            <v>Wrexham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hyperlink" Target="http://www.svp.org.uk/" TargetMode="External"/><Relationship Id="rId1" Type="http://schemas.openxmlformats.org/officeDocument/2006/relationships/hyperlink" Target="http://www.svp.org.uk/privacy-policy" TargetMode="External"/><Relationship Id="rId6" Type="http://schemas.openxmlformats.org/officeDocument/2006/relationships/ctrlProp" Target="../ctrlProps/ctrlProp1.xm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drawing" Target="../drawings/drawing6.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4.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customProperty" Target="../customProperty14.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C7A8F-CDC8-417E-8E55-70ADC57257C8}">
  <sheetPr codeName="Sheet23">
    <tabColor theme="8" tint="-0.249977111117893"/>
  </sheetPr>
  <dimension ref="A1:B36"/>
  <sheetViews>
    <sheetView workbookViewId="0">
      <selection activeCell="Q11" sqref="Q11"/>
    </sheetView>
  </sheetViews>
  <sheetFormatPr defaultRowHeight="15"/>
  <cols>
    <col min="1" max="1" width="6.21875" style="209" customWidth="1"/>
    <col min="2" max="2" width="40" style="209" customWidth="1"/>
    <col min="3" max="16384" width="8.88671875" style="209"/>
  </cols>
  <sheetData>
    <row r="1" spans="1:2" ht="17.399999999999999">
      <c r="A1" s="355" t="s">
        <v>154</v>
      </c>
      <c r="B1" s="353" t="s">
        <v>602</v>
      </c>
    </row>
    <row r="2" spans="1:2" ht="6" customHeight="1">
      <c r="A2" s="355"/>
      <c r="B2" s="352"/>
    </row>
    <row r="3" spans="1:2" s="360" customFormat="1" ht="17.399999999999999">
      <c r="A3" s="358" t="s">
        <v>154</v>
      </c>
      <c r="B3" s="359" t="s">
        <v>619</v>
      </c>
    </row>
    <row r="4" spans="1:2" ht="6.6" customHeight="1">
      <c r="A4" s="354"/>
      <c r="B4" s="352"/>
    </row>
    <row r="5" spans="1:2" ht="17.399999999999999">
      <c r="A5" s="355" t="s">
        <v>154</v>
      </c>
      <c r="B5" s="353" t="s">
        <v>153</v>
      </c>
    </row>
    <row r="6" spans="1:2" ht="6" customHeight="1">
      <c r="A6" s="210"/>
      <c r="B6" s="211"/>
    </row>
    <row r="7" spans="1:2" ht="17.399999999999999">
      <c r="A7" s="210" t="s">
        <v>154</v>
      </c>
      <c r="B7" s="211" t="s">
        <v>155</v>
      </c>
    </row>
    <row r="8" spans="1:2" ht="4.8" customHeight="1">
      <c r="A8" s="210"/>
      <c r="B8" s="211"/>
    </row>
    <row r="9" spans="1:2" ht="17.399999999999999">
      <c r="A9" s="210" t="s">
        <v>154</v>
      </c>
      <c r="B9" s="211" t="s">
        <v>156</v>
      </c>
    </row>
    <row r="10" spans="1:2" ht="6" customHeight="1">
      <c r="A10" s="210"/>
      <c r="B10" s="211"/>
    </row>
    <row r="11" spans="1:2" ht="17.399999999999999">
      <c r="A11" s="210" t="s">
        <v>154</v>
      </c>
      <c r="B11" s="211" t="s">
        <v>157</v>
      </c>
    </row>
    <row r="12" spans="1:2" ht="5.4" customHeight="1">
      <c r="A12" s="210"/>
      <c r="B12" s="211"/>
    </row>
    <row r="13" spans="1:2" customFormat="1" ht="17.399999999999999">
      <c r="A13" s="356" t="s">
        <v>154</v>
      </c>
      <c r="B13" s="211" t="s">
        <v>603</v>
      </c>
    </row>
    <row r="14" spans="1:2" customFormat="1" ht="5.4" customHeight="1">
      <c r="A14" s="356"/>
      <c r="B14" s="211"/>
    </row>
    <row r="15" spans="1:2" ht="17.399999999999999">
      <c r="A15" s="210" t="s">
        <v>154</v>
      </c>
      <c r="B15" s="211" t="s">
        <v>158</v>
      </c>
    </row>
    <row r="16" spans="1:2" ht="3.6" customHeight="1">
      <c r="A16" s="210"/>
      <c r="B16" s="211"/>
    </row>
    <row r="17" spans="1:2" ht="17.399999999999999">
      <c r="A17" s="210" t="s">
        <v>154</v>
      </c>
      <c r="B17" s="211" t="s">
        <v>159</v>
      </c>
    </row>
    <row r="18" spans="1:2" ht="5.4" customHeight="1">
      <c r="A18" s="210"/>
      <c r="B18" s="211"/>
    </row>
    <row r="19" spans="1:2" ht="17.399999999999999">
      <c r="A19" s="210" t="s">
        <v>154</v>
      </c>
      <c r="B19" s="211" t="s">
        <v>160</v>
      </c>
    </row>
    <row r="20" spans="1:2" ht="5.4" customHeight="1">
      <c r="A20" s="210"/>
      <c r="B20" s="211"/>
    </row>
    <row r="21" spans="1:2" ht="17.399999999999999">
      <c r="A21" s="210" t="s">
        <v>154</v>
      </c>
      <c r="B21" s="211" t="s">
        <v>161</v>
      </c>
    </row>
    <row r="22" spans="1:2" ht="6" customHeight="1">
      <c r="A22" s="210"/>
      <c r="B22" s="211"/>
    </row>
    <row r="23" spans="1:2" ht="17.399999999999999">
      <c r="A23" s="210" t="s">
        <v>154</v>
      </c>
      <c r="B23" s="211" t="s">
        <v>162</v>
      </c>
    </row>
    <row r="24" spans="1:2" ht="3.6" customHeight="1">
      <c r="A24" s="210"/>
      <c r="B24" s="211"/>
    </row>
    <row r="25" spans="1:2" ht="17.399999999999999">
      <c r="A25" s="210" t="s">
        <v>154</v>
      </c>
      <c r="B25" s="211" t="s">
        <v>163</v>
      </c>
    </row>
    <row r="26" spans="1:2" ht="5.4" customHeight="1">
      <c r="A26" s="210"/>
      <c r="B26" s="211"/>
    </row>
    <row r="27" spans="1:2" ht="17.399999999999999">
      <c r="A27" s="210" t="s">
        <v>154</v>
      </c>
      <c r="B27" s="211" t="s">
        <v>164</v>
      </c>
    </row>
    <row r="28" spans="1:2" ht="6" customHeight="1">
      <c r="A28" s="210"/>
      <c r="B28" s="211"/>
    </row>
    <row r="29" spans="1:2" ht="17.399999999999999">
      <c r="A29" s="210" t="s">
        <v>154</v>
      </c>
      <c r="B29" s="211" t="s">
        <v>165</v>
      </c>
    </row>
    <row r="30" spans="1:2" ht="4.8" customHeight="1">
      <c r="A30" s="210"/>
      <c r="B30" s="211"/>
    </row>
    <row r="31" spans="1:2" ht="17.399999999999999">
      <c r="A31" s="210" t="s">
        <v>154</v>
      </c>
      <c r="B31" s="211" t="s">
        <v>166</v>
      </c>
    </row>
    <row r="32" spans="1:2" ht="5.4" customHeight="1">
      <c r="A32" s="210"/>
      <c r="B32" s="211"/>
    </row>
    <row r="33" spans="1:2" ht="17.399999999999999">
      <c r="A33" s="210" t="s">
        <v>154</v>
      </c>
      <c r="B33" s="211" t="s">
        <v>167</v>
      </c>
    </row>
    <row r="34" spans="1:2" ht="5.4" customHeight="1">
      <c r="A34" s="210"/>
      <c r="B34" s="211"/>
    </row>
    <row r="35" spans="1:2" ht="17.399999999999999">
      <c r="A35" s="210"/>
    </row>
    <row r="36" spans="1:2" ht="15.6">
      <c r="A36" s="212"/>
      <c r="B36" s="209" t="s">
        <v>168</v>
      </c>
    </row>
  </sheetData>
  <sheetProtection algorithmName="SHA-512" hashValue="ENBebMc6Vm2fqQQXMPPzVic1x/ty9PxOM0r3CHRB4iI354QZ1+xqtewfPvYXNJHsok6BfXadLW/1hswKuupJVw==" saltValue="Qmlis9vqC4eDClfJjNg0xw==" spinCount="100000" sheet="1" objects="1" scenarios="1"/>
  <hyperlinks>
    <hyperlink ref="B15" location="'FAQ''s'!A1" display="FAQ's" xr:uid="{20DBB4D9-A188-4BBE-B157-B867E0B59516}"/>
    <hyperlink ref="B11" location="'SVP Guidelines'!A1" display="SVP Guidelines" xr:uid="{1DD0D949-314F-4A2A-A2CF-3B91C192FD05}"/>
    <hyperlink ref="B7" location="'What''s Changed'!A1" display="What's Changed" xr:uid="{63B7F1C7-5ACD-4D6B-8130-56BAE64DD42E}"/>
    <hyperlink ref="B17" location="'GA Instructions'!A1" display="Gift Aid Instructions" xr:uid="{07D493F9-0F91-4CD7-B853-7190438B7A09}"/>
    <hyperlink ref="B19" location="'GA Claim Form Instructions'!A1" display="Gift Aid Claim Form Instructions" xr:uid="{4928AE0D-0647-4D11-A443-D9DB4A9C6D40}"/>
    <hyperlink ref="B21" location="'GA Declaration Form'!A1" display="Gift Aid Declaration Form" xr:uid="{D49A09FF-1958-4AEC-ADD9-5336C3B685AB}"/>
    <hyperlink ref="B23" location="'GAD for Sponsored Events '!A1" display="Gift Aid Declaration for Sponsored Events" xr:uid="{A3C68796-6A09-4E7D-9970-72CD77D546C9}"/>
    <hyperlink ref="B33" location="'Finance Policy Use of Funds'!A1" display="Finance Policy - Use Of Funds" xr:uid="{DA7297F0-BF15-4657-9F41-60CA71B3A6AB}"/>
    <hyperlink ref="B25" location="'Correct use of Fund Guidance'!A1" display="Correct Use of Funds Guidance" xr:uid="{38097E5A-2321-42DF-8C27-F0106C6626B3}"/>
    <hyperlink ref="B27" location="'Restricted Income Guidance'!A1" display="Restricted Income Guidance" xr:uid="{FF0096B7-E34C-43CB-A62C-8E9FDAE49808}"/>
    <hyperlink ref="B9" location="'Being a Treasurer'!A1" display="Being A Treasurer" xr:uid="{DB098E55-E04B-4F86-8011-25064DD207F0}"/>
    <hyperlink ref="B29" location="'Finance Policy Gift Aid'!A1" display="Finance Policy - Gift Aid" xr:uid="{811C2B03-BBC4-4DEB-8CA7-B0859077796D}"/>
    <hyperlink ref="B31" location="'Finance Policy Banking Procedur'!A1" display="Finance Policy - Banking Procedure" xr:uid="{93DFEA48-2153-4E97-8693-8458D8D81656}"/>
    <hyperlink ref="B13" location="'How To'!A1" display="How To" xr:uid="{E4A4C68B-D1CF-4698-99BA-583844909575}"/>
  </hyperlinks>
  <pageMargins left="0.7" right="0.7" top="0.75" bottom="0.75" header="0.3" footer="0.3"/>
  <customProperties>
    <customPr name="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98AD-7F95-4512-B21D-2DF50CF28B2C}">
  <sheetPr codeName="Sheet35">
    <tabColor theme="5" tint="0.59999389629810485"/>
  </sheetPr>
  <dimension ref="A1:V88"/>
  <sheetViews>
    <sheetView workbookViewId="0">
      <selection activeCell="O11" sqref="O11"/>
    </sheetView>
  </sheetViews>
  <sheetFormatPr defaultRowHeight="15"/>
  <cols>
    <col min="1" max="16384" width="8.88671875" style="209"/>
  </cols>
  <sheetData>
    <row r="1" spans="1:1" ht="15.6">
      <c r="A1" s="212" t="s">
        <v>384</v>
      </c>
    </row>
    <row r="2" spans="1:1" ht="15.6">
      <c r="A2" s="209" t="s">
        <v>385</v>
      </c>
    </row>
    <row r="3" spans="1:1">
      <c r="A3" s="209" t="s">
        <v>386</v>
      </c>
    </row>
    <row r="4" spans="1:1">
      <c r="A4" s="209" t="s">
        <v>387</v>
      </c>
    </row>
    <row r="5" spans="1:1">
      <c r="A5" s="209" t="s">
        <v>388</v>
      </c>
    </row>
    <row r="7" spans="1:1" ht="15.6">
      <c r="A7" s="212" t="s">
        <v>389</v>
      </c>
    </row>
    <row r="8" spans="1:1" ht="15.6">
      <c r="A8" s="209" t="s">
        <v>390</v>
      </c>
    </row>
    <row r="10" spans="1:1" ht="15.6">
      <c r="A10" s="212" t="s">
        <v>391</v>
      </c>
    </row>
    <row r="11" spans="1:1" ht="15.6">
      <c r="A11" s="209" t="s">
        <v>392</v>
      </c>
    </row>
    <row r="12" spans="1:1">
      <c r="A12" s="209" t="s">
        <v>393</v>
      </c>
    </row>
    <row r="13" spans="1:1">
      <c r="A13" s="209" t="s">
        <v>394</v>
      </c>
    </row>
    <row r="14" spans="1:1">
      <c r="A14" s="209" t="s">
        <v>395</v>
      </c>
    </row>
    <row r="15" spans="1:1">
      <c r="A15" s="209" t="s">
        <v>396</v>
      </c>
    </row>
    <row r="17" spans="1:1" ht="15.6">
      <c r="A17" s="212" t="s">
        <v>397</v>
      </c>
    </row>
    <row r="18" spans="1:1" ht="15.6">
      <c r="A18" s="209" t="s">
        <v>398</v>
      </c>
    </row>
    <row r="19" spans="1:1">
      <c r="A19" s="209" t="s">
        <v>399</v>
      </c>
    </row>
    <row r="20" spans="1:1">
      <c r="A20" s="209" t="s">
        <v>400</v>
      </c>
    </row>
    <row r="21" spans="1:1">
      <c r="A21" s="209" t="s">
        <v>401</v>
      </c>
    </row>
    <row r="22" spans="1:1">
      <c r="A22" s="209" t="s">
        <v>402</v>
      </c>
    </row>
    <row r="23" spans="1:1">
      <c r="A23" s="209" t="s">
        <v>403</v>
      </c>
    </row>
    <row r="25" spans="1:1" ht="15.6">
      <c r="A25" s="212" t="s">
        <v>404</v>
      </c>
    </row>
    <row r="26" spans="1:1" ht="15.6">
      <c r="A26" s="209" t="s">
        <v>405</v>
      </c>
    </row>
    <row r="28" spans="1:1" ht="15.6">
      <c r="A28" s="212" t="s">
        <v>406</v>
      </c>
    </row>
    <row r="29" spans="1:1" ht="15.6">
      <c r="A29" s="209" t="s">
        <v>407</v>
      </c>
    </row>
    <row r="30" spans="1:1">
      <c r="A30" s="209" t="s">
        <v>408</v>
      </c>
    </row>
    <row r="32" spans="1:1" ht="15.6">
      <c r="A32" s="212" t="s">
        <v>409</v>
      </c>
    </row>
    <row r="33" spans="1:22" ht="15.6">
      <c r="A33" s="209" t="s">
        <v>410</v>
      </c>
    </row>
    <row r="34" spans="1:22">
      <c r="A34" s="209" t="s">
        <v>411</v>
      </c>
    </row>
    <row r="36" spans="1:22" ht="15.6">
      <c r="A36" s="212" t="s">
        <v>412</v>
      </c>
    </row>
    <row r="37" spans="1:22" ht="30.6" customHeight="1">
      <c r="A37" s="645" t="s">
        <v>413</v>
      </c>
      <c r="B37" s="645"/>
      <c r="C37" s="645"/>
      <c r="D37" s="645"/>
      <c r="E37" s="645"/>
      <c r="F37" s="645"/>
      <c r="G37" s="645"/>
      <c r="H37" s="645"/>
      <c r="I37" s="645"/>
      <c r="J37" s="645"/>
      <c r="K37" s="645"/>
      <c r="L37" s="645"/>
      <c r="M37" s="645"/>
      <c r="N37" s="645"/>
      <c r="O37" s="645"/>
      <c r="P37" s="645"/>
      <c r="Q37" s="645"/>
      <c r="R37" s="645"/>
      <c r="S37" s="645"/>
      <c r="T37" s="645"/>
      <c r="U37" s="645"/>
      <c r="V37" s="645"/>
    </row>
    <row r="38" spans="1:22">
      <c r="A38" s="209" t="s">
        <v>414</v>
      </c>
    </row>
    <row r="39" spans="1:22">
      <c r="A39" s="209" t="s">
        <v>415</v>
      </c>
    </row>
    <row r="41" spans="1:22" ht="15.6">
      <c r="A41" s="212" t="s">
        <v>416</v>
      </c>
    </row>
    <row r="42" spans="1:22" ht="15.6">
      <c r="A42" s="209" t="s">
        <v>417</v>
      </c>
    </row>
    <row r="43" spans="1:22">
      <c r="A43" s="209" t="s">
        <v>418</v>
      </c>
    </row>
    <row r="44" spans="1:22">
      <c r="A44" s="209" t="s">
        <v>419</v>
      </c>
    </row>
    <row r="46" spans="1:22" ht="15.6">
      <c r="A46" s="212" t="s">
        <v>420</v>
      </c>
    </row>
    <row r="47" spans="1:22" ht="32.4" customHeight="1">
      <c r="A47" s="645" t="s">
        <v>421</v>
      </c>
      <c r="B47" s="645"/>
      <c r="C47" s="645"/>
      <c r="D47" s="645"/>
      <c r="E47" s="645"/>
      <c r="F47" s="645"/>
      <c r="G47" s="645"/>
      <c r="H47" s="645"/>
      <c r="I47" s="645"/>
      <c r="J47" s="645"/>
      <c r="K47" s="645"/>
      <c r="L47" s="645"/>
      <c r="M47" s="645"/>
      <c r="N47" s="645"/>
      <c r="O47" s="645"/>
      <c r="P47" s="645"/>
      <c r="Q47" s="645"/>
      <c r="R47" s="645"/>
      <c r="S47" s="645"/>
      <c r="T47" s="645"/>
      <c r="U47" s="645"/>
      <c r="V47" s="645"/>
    </row>
    <row r="49" spans="1:21" ht="15.6">
      <c r="A49" s="212" t="s">
        <v>422</v>
      </c>
    </row>
    <row r="50" spans="1:21" ht="47.4" customHeight="1">
      <c r="A50" s="645" t="s">
        <v>423</v>
      </c>
      <c r="B50" s="645"/>
      <c r="C50" s="645"/>
      <c r="D50" s="645"/>
      <c r="E50" s="645"/>
      <c r="F50" s="645"/>
      <c r="G50" s="645"/>
      <c r="H50" s="645"/>
      <c r="I50" s="645"/>
      <c r="J50" s="645"/>
      <c r="K50" s="645"/>
      <c r="L50" s="645"/>
      <c r="M50" s="645"/>
      <c r="N50" s="645"/>
      <c r="O50" s="645"/>
      <c r="P50" s="645"/>
      <c r="Q50" s="645"/>
      <c r="R50" s="645"/>
      <c r="S50" s="645"/>
      <c r="T50" s="645"/>
      <c r="U50" s="645"/>
    </row>
    <row r="52" spans="1:21" ht="15.6">
      <c r="A52" s="212" t="s">
        <v>424</v>
      </c>
    </row>
    <row r="53" spans="1:21" ht="15.6">
      <c r="A53" s="209" t="s">
        <v>425</v>
      </c>
    </row>
    <row r="54" spans="1:21">
      <c r="A54" s="209" t="s">
        <v>426</v>
      </c>
    </row>
    <row r="56" spans="1:21" ht="15.6">
      <c r="A56" s="212" t="s">
        <v>427</v>
      </c>
    </row>
    <row r="57" spans="1:21" ht="15.6">
      <c r="A57" s="209" t="s">
        <v>428</v>
      </c>
    </row>
    <row r="59" spans="1:21" ht="15.6">
      <c r="A59" s="212" t="s">
        <v>429</v>
      </c>
    </row>
    <row r="60" spans="1:21" ht="44.4" customHeight="1">
      <c r="A60" s="645" t="s">
        <v>430</v>
      </c>
      <c r="B60" s="645"/>
      <c r="C60" s="645"/>
      <c r="D60" s="645"/>
      <c r="E60" s="645"/>
      <c r="F60" s="645"/>
      <c r="G60" s="645"/>
      <c r="H60" s="645"/>
      <c r="I60" s="645"/>
      <c r="J60" s="645"/>
      <c r="K60" s="645"/>
      <c r="L60" s="645"/>
      <c r="M60" s="645"/>
      <c r="N60" s="645"/>
      <c r="O60" s="645"/>
      <c r="P60" s="645"/>
      <c r="Q60" s="645"/>
      <c r="R60" s="645"/>
      <c r="S60" s="645"/>
      <c r="T60" s="645"/>
      <c r="U60" s="645"/>
    </row>
    <row r="62" spans="1:21" ht="15.6">
      <c r="A62" s="212" t="s">
        <v>431</v>
      </c>
    </row>
    <row r="63" spans="1:21" ht="47.4" customHeight="1">
      <c r="A63" s="645" t="s">
        <v>432</v>
      </c>
      <c r="B63" s="645"/>
      <c r="C63" s="645"/>
      <c r="D63" s="645"/>
      <c r="E63" s="645"/>
      <c r="F63" s="645"/>
      <c r="G63" s="645"/>
      <c r="H63" s="645"/>
      <c r="I63" s="645"/>
      <c r="J63" s="645"/>
      <c r="K63" s="645"/>
      <c r="L63" s="645"/>
      <c r="M63" s="645"/>
      <c r="N63" s="645"/>
      <c r="O63" s="645"/>
      <c r="P63" s="645"/>
      <c r="Q63" s="645"/>
      <c r="R63" s="645"/>
      <c r="S63" s="645"/>
      <c r="T63" s="645"/>
      <c r="U63" s="645"/>
    </row>
    <row r="65" spans="1:21" ht="15.6">
      <c r="A65" s="212" t="s">
        <v>433</v>
      </c>
    </row>
    <row r="66" spans="1:21" ht="15.6">
      <c r="A66" s="209" t="s">
        <v>434</v>
      </c>
    </row>
    <row r="67" spans="1:21">
      <c r="A67" s="209" t="s">
        <v>418</v>
      </c>
    </row>
    <row r="68" spans="1:21" ht="32.4" customHeight="1">
      <c r="A68" s="645" t="s">
        <v>435</v>
      </c>
      <c r="B68" s="645"/>
      <c r="C68" s="645"/>
      <c r="D68" s="645"/>
      <c r="E68" s="645"/>
      <c r="F68" s="645"/>
      <c r="G68" s="645"/>
      <c r="H68" s="645"/>
      <c r="I68" s="645"/>
      <c r="J68" s="645"/>
      <c r="K68" s="645"/>
      <c r="L68" s="645"/>
      <c r="M68" s="645"/>
      <c r="N68" s="645"/>
      <c r="O68" s="645"/>
      <c r="P68" s="645"/>
      <c r="Q68" s="645"/>
      <c r="R68" s="645"/>
      <c r="S68" s="645"/>
      <c r="T68" s="645"/>
      <c r="U68" s="645"/>
    </row>
    <row r="70" spans="1:21" ht="15.6">
      <c r="A70" s="212" t="s">
        <v>436</v>
      </c>
    </row>
    <row r="71" spans="1:21" ht="33" customHeight="1">
      <c r="A71" s="645" t="s">
        <v>437</v>
      </c>
      <c r="B71" s="645"/>
      <c r="C71" s="645"/>
      <c r="D71" s="645"/>
      <c r="E71" s="645"/>
      <c r="F71" s="645"/>
      <c r="G71" s="645"/>
      <c r="H71" s="645"/>
      <c r="I71" s="645"/>
      <c r="J71" s="645"/>
      <c r="K71" s="645"/>
      <c r="L71" s="645"/>
      <c r="M71" s="645"/>
      <c r="N71" s="645"/>
      <c r="O71" s="645"/>
      <c r="P71" s="645"/>
      <c r="Q71" s="645"/>
      <c r="R71" s="645"/>
      <c r="S71" s="645"/>
      <c r="T71" s="645"/>
      <c r="U71" s="645"/>
    </row>
    <row r="73" spans="1:21" ht="15.6">
      <c r="A73" s="212" t="s">
        <v>438</v>
      </c>
    </row>
    <row r="74" spans="1:21" ht="15.6">
      <c r="A74" s="209" t="s">
        <v>439</v>
      </c>
    </row>
    <row r="75" spans="1:21">
      <c r="A75" s="209" t="s">
        <v>440</v>
      </c>
    </row>
    <row r="76" spans="1:21">
      <c r="A76" s="209" t="s">
        <v>441</v>
      </c>
    </row>
    <row r="77" spans="1:21">
      <c r="A77" s="209" t="s">
        <v>442</v>
      </c>
    </row>
    <row r="78" spans="1:21" ht="34.200000000000003" customHeight="1">
      <c r="A78" s="645" t="s">
        <v>443</v>
      </c>
      <c r="B78" s="645"/>
      <c r="C78" s="645"/>
      <c r="D78" s="645"/>
      <c r="E78" s="645"/>
      <c r="F78" s="645"/>
      <c r="G78" s="645"/>
      <c r="H78" s="645"/>
      <c r="I78" s="645"/>
      <c r="J78" s="645"/>
      <c r="K78" s="645"/>
      <c r="L78" s="645"/>
      <c r="M78" s="645"/>
      <c r="N78" s="645"/>
      <c r="O78" s="645"/>
      <c r="P78" s="645"/>
      <c r="Q78" s="645"/>
      <c r="R78" s="645"/>
      <c r="S78" s="645"/>
      <c r="T78" s="645"/>
      <c r="U78" s="645"/>
    </row>
    <row r="79" spans="1:21" ht="33" customHeight="1">
      <c r="A79" s="645" t="s">
        <v>444</v>
      </c>
      <c r="B79" s="645"/>
      <c r="C79" s="645"/>
      <c r="D79" s="645"/>
      <c r="E79" s="645"/>
      <c r="F79" s="645"/>
      <c r="G79" s="645"/>
      <c r="H79" s="645"/>
      <c r="I79" s="645"/>
      <c r="J79" s="645"/>
      <c r="K79" s="645"/>
      <c r="L79" s="645"/>
      <c r="M79" s="645"/>
      <c r="N79" s="645"/>
      <c r="O79" s="645"/>
      <c r="P79" s="645"/>
      <c r="Q79" s="645"/>
      <c r="R79" s="645"/>
      <c r="S79" s="645"/>
      <c r="T79" s="645"/>
      <c r="U79" s="645"/>
    </row>
    <row r="81" spans="1:22" ht="15.6">
      <c r="A81" s="212" t="s">
        <v>445</v>
      </c>
    </row>
    <row r="82" spans="1:22" ht="15.6">
      <c r="A82" s="209" t="s">
        <v>446</v>
      </c>
    </row>
    <row r="84" spans="1:22" ht="15.6">
      <c r="A84" s="212" t="s">
        <v>447</v>
      </c>
    </row>
    <row r="85" spans="1:22" ht="46.8" customHeight="1">
      <c r="A85" s="645" t="s">
        <v>448</v>
      </c>
      <c r="B85" s="645"/>
      <c r="C85" s="645"/>
      <c r="D85" s="645"/>
      <c r="E85" s="645"/>
      <c r="F85" s="645"/>
      <c r="G85" s="645"/>
      <c r="H85" s="645"/>
      <c r="I85" s="645"/>
      <c r="J85" s="645"/>
      <c r="K85" s="645"/>
      <c r="L85" s="645"/>
      <c r="M85" s="645"/>
      <c r="N85" s="645"/>
      <c r="O85" s="645"/>
      <c r="P85" s="645"/>
      <c r="Q85" s="645"/>
      <c r="R85" s="645"/>
      <c r="S85" s="645"/>
      <c r="T85" s="645"/>
      <c r="U85" s="645"/>
      <c r="V85" s="645"/>
    </row>
    <row r="87" spans="1:22" ht="15.6">
      <c r="A87" s="212" t="s">
        <v>449</v>
      </c>
    </row>
    <row r="88" spans="1:22" ht="31.8" customHeight="1">
      <c r="A88" s="645" t="s">
        <v>450</v>
      </c>
      <c r="B88" s="645"/>
      <c r="C88" s="645"/>
      <c r="D88" s="645"/>
      <c r="E88" s="645"/>
      <c r="F88" s="645"/>
      <c r="G88" s="645"/>
      <c r="H88" s="645"/>
      <c r="I88" s="645"/>
      <c r="J88" s="645"/>
      <c r="K88" s="645"/>
      <c r="L88" s="645"/>
      <c r="M88" s="645"/>
      <c r="N88" s="645"/>
      <c r="O88" s="645"/>
      <c r="P88" s="645"/>
      <c r="Q88" s="645"/>
      <c r="R88" s="645"/>
      <c r="S88" s="645"/>
      <c r="T88" s="645"/>
      <c r="U88" s="645"/>
      <c r="V88" s="645"/>
    </row>
  </sheetData>
  <sheetProtection algorithmName="SHA-512" hashValue="7ZcqwR0vGpMlqJnC5iHaUgye6axKJbahN/1zz8bwx5lyDRWsfr/gUNvGpMZQ82KmKdfkej5Zq3fygeQ3rt10Yw==" saltValue="dFHLA3+eEdX2kaEuSJL5uA==" spinCount="100000" sheet="1" objects="1" scenarios="1"/>
  <mergeCells count="11">
    <mergeCell ref="A68:U68"/>
    <mergeCell ref="A37:V37"/>
    <mergeCell ref="A47:V47"/>
    <mergeCell ref="A50:U50"/>
    <mergeCell ref="A60:U60"/>
    <mergeCell ref="A63:U63"/>
    <mergeCell ref="A71:U71"/>
    <mergeCell ref="A78:U78"/>
    <mergeCell ref="A79:U79"/>
    <mergeCell ref="A85:V85"/>
    <mergeCell ref="A88:V88"/>
  </mergeCells>
  <pageMargins left="0.7" right="0.7" top="0.75" bottom="0.75" header="0.3" footer="0.3"/>
  <customProperties>
    <customPr name="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8132-A0DC-4CE4-A2EF-7529910E23B1}">
  <sheetPr codeName="Sheet26">
    <tabColor theme="5" tint="0.59999389629810485"/>
  </sheetPr>
  <dimension ref="A1:N15"/>
  <sheetViews>
    <sheetView workbookViewId="0">
      <selection activeCell="O11" sqref="O11"/>
    </sheetView>
  </sheetViews>
  <sheetFormatPr defaultColWidth="9" defaultRowHeight="15"/>
  <cols>
    <col min="1" max="1" width="12" style="316" customWidth="1"/>
    <col min="2" max="2" width="8.33203125" style="209" customWidth="1"/>
    <col min="3" max="7" width="9" style="209"/>
    <col min="8" max="8" width="25.5546875" style="209" customWidth="1"/>
    <col min="9" max="13" width="9" style="209"/>
    <col min="14" max="14" width="35.6640625" style="209" customWidth="1"/>
    <col min="15" max="16384" width="9" style="209"/>
  </cols>
  <sheetData>
    <row r="1" spans="1:14" ht="15.6">
      <c r="A1" s="314" t="s">
        <v>451</v>
      </c>
    </row>
    <row r="2" spans="1:14">
      <c r="A2" s="315" t="s">
        <v>452</v>
      </c>
      <c r="B2" s="316"/>
    </row>
    <row r="3" spans="1:14">
      <c r="A3" s="315" t="s">
        <v>453</v>
      </c>
      <c r="B3" s="316"/>
    </row>
    <row r="4" spans="1:14">
      <c r="A4" s="655" t="s">
        <v>454</v>
      </c>
      <c r="B4" s="655"/>
      <c r="C4" s="655"/>
      <c r="D4" s="655"/>
      <c r="E4" s="655"/>
      <c r="F4" s="655"/>
      <c r="G4" s="655"/>
      <c r="H4" s="655"/>
      <c r="I4" s="655"/>
      <c r="J4" s="655"/>
      <c r="K4" s="655"/>
      <c r="L4" s="655"/>
      <c r="M4" s="655"/>
      <c r="N4" s="655"/>
    </row>
    <row r="5" spans="1:14">
      <c r="A5" s="655"/>
      <c r="B5" s="655"/>
      <c r="C5" s="655"/>
      <c r="D5" s="655"/>
      <c r="E5" s="655"/>
      <c r="F5" s="655"/>
      <c r="G5" s="655"/>
      <c r="H5" s="655"/>
      <c r="I5" s="655"/>
      <c r="J5" s="655"/>
      <c r="K5" s="655"/>
      <c r="L5" s="655"/>
      <c r="M5" s="655"/>
      <c r="N5" s="655"/>
    </row>
    <row r="6" spans="1:14" ht="100.8" customHeight="1">
      <c r="A6" s="656"/>
      <c r="B6" s="657"/>
      <c r="C6" s="658" t="s">
        <v>455</v>
      </c>
      <c r="D6" s="658"/>
      <c r="E6" s="658"/>
      <c r="F6" s="658"/>
      <c r="G6" s="658"/>
      <c r="H6" s="658"/>
      <c r="I6" s="658" t="s">
        <v>456</v>
      </c>
      <c r="J6" s="658"/>
      <c r="K6" s="658"/>
      <c r="L6" s="658"/>
      <c r="M6" s="658"/>
      <c r="N6" s="658"/>
    </row>
    <row r="7" spans="1:14" ht="31.2" customHeight="1">
      <c r="A7" s="650" t="s">
        <v>218</v>
      </c>
      <c r="B7" s="650"/>
      <c r="C7" s="650" t="s">
        <v>457</v>
      </c>
      <c r="D7" s="650"/>
      <c r="E7" s="650"/>
      <c r="F7" s="650"/>
      <c r="G7" s="650"/>
      <c r="H7" s="650"/>
      <c r="I7" s="659" t="s">
        <v>458</v>
      </c>
      <c r="J7" s="660"/>
      <c r="K7" s="660"/>
      <c r="L7" s="660"/>
      <c r="M7" s="660"/>
      <c r="N7" s="661"/>
    </row>
    <row r="8" spans="1:14">
      <c r="A8" s="650" t="s">
        <v>219</v>
      </c>
      <c r="B8" s="650"/>
      <c r="C8" s="650" t="s">
        <v>459</v>
      </c>
      <c r="D8" s="650"/>
      <c r="E8" s="650"/>
      <c r="F8" s="650"/>
      <c r="G8" s="650"/>
      <c r="H8" s="650"/>
      <c r="I8" s="662"/>
      <c r="J8" s="663"/>
      <c r="K8" s="663"/>
      <c r="L8" s="663"/>
      <c r="M8" s="663"/>
      <c r="N8" s="664"/>
    </row>
    <row r="9" spans="1:14" ht="30" customHeight="1">
      <c r="A9" s="650" t="s">
        <v>220</v>
      </c>
      <c r="B9" s="650"/>
      <c r="C9" s="650" t="s">
        <v>460</v>
      </c>
      <c r="D9" s="650"/>
      <c r="E9" s="650"/>
      <c r="F9" s="650"/>
      <c r="G9" s="650"/>
      <c r="H9" s="650"/>
      <c r="I9" s="662"/>
      <c r="J9" s="663"/>
      <c r="K9" s="663"/>
      <c r="L9" s="663"/>
      <c r="M9" s="663"/>
      <c r="N9" s="664"/>
    </row>
    <row r="10" spans="1:14" ht="39.6" customHeight="1">
      <c r="A10" s="650" t="s">
        <v>221</v>
      </c>
      <c r="B10" s="650"/>
      <c r="C10" s="650" t="s">
        <v>461</v>
      </c>
      <c r="D10" s="650"/>
      <c r="E10" s="650"/>
      <c r="F10" s="650"/>
      <c r="G10" s="650"/>
      <c r="H10" s="650"/>
      <c r="I10" s="665"/>
      <c r="J10" s="666"/>
      <c r="K10" s="666"/>
      <c r="L10" s="666"/>
      <c r="M10" s="666"/>
      <c r="N10" s="667"/>
    </row>
    <row r="11" spans="1:14" ht="49.2" customHeight="1">
      <c r="A11" s="650" t="s">
        <v>222</v>
      </c>
      <c r="B11" s="650"/>
      <c r="C11" s="650" t="s">
        <v>462</v>
      </c>
      <c r="D11" s="650"/>
      <c r="E11" s="650"/>
      <c r="F11" s="650"/>
      <c r="G11" s="650"/>
      <c r="H11" s="650"/>
      <c r="I11" s="650" t="s">
        <v>463</v>
      </c>
      <c r="J11" s="650"/>
      <c r="K11" s="650"/>
      <c r="L11" s="650"/>
      <c r="M11" s="650"/>
      <c r="N11" s="650"/>
    </row>
    <row r="12" spans="1:14" ht="78.599999999999994" customHeight="1">
      <c r="A12" s="650" t="s">
        <v>464</v>
      </c>
      <c r="B12" s="650"/>
      <c r="C12" s="650" t="s">
        <v>465</v>
      </c>
      <c r="D12" s="650"/>
      <c r="E12" s="650"/>
      <c r="F12" s="650"/>
      <c r="G12" s="650"/>
      <c r="H12" s="650"/>
      <c r="I12" s="651" t="s">
        <v>466</v>
      </c>
      <c r="J12" s="651"/>
      <c r="K12" s="651"/>
      <c r="L12" s="651"/>
      <c r="M12" s="651"/>
      <c r="N12" s="651"/>
    </row>
    <row r="13" spans="1:14" ht="37.200000000000003" customHeight="1">
      <c r="A13" s="650" t="s">
        <v>467</v>
      </c>
      <c r="B13" s="650"/>
      <c r="C13" s="652" t="s">
        <v>468</v>
      </c>
      <c r="D13" s="653"/>
      <c r="E13" s="653"/>
      <c r="F13" s="653"/>
      <c r="G13" s="653"/>
      <c r="H13" s="653"/>
      <c r="I13" s="653"/>
      <c r="J13" s="653"/>
      <c r="K13" s="653"/>
      <c r="L13" s="653"/>
      <c r="M13" s="653"/>
      <c r="N13" s="654"/>
    </row>
    <row r="14" spans="1:14" ht="34.799999999999997" customHeight="1">
      <c r="A14" s="650" t="s">
        <v>79</v>
      </c>
      <c r="B14" s="650"/>
      <c r="C14" s="652" t="s">
        <v>469</v>
      </c>
      <c r="D14" s="653"/>
      <c r="E14" s="653"/>
      <c r="F14" s="653"/>
      <c r="G14" s="653"/>
      <c r="H14" s="653"/>
      <c r="I14" s="653"/>
      <c r="J14" s="653"/>
      <c r="K14" s="653"/>
      <c r="L14" s="653"/>
      <c r="M14" s="653"/>
      <c r="N14" s="654"/>
    </row>
    <row r="15" spans="1:14" ht="15.6">
      <c r="A15" s="316" t="s">
        <v>470</v>
      </c>
    </row>
  </sheetData>
  <sheetProtection algorithmName="SHA-512" hashValue="qC+q8gMyfnfeFFeraJFa8X9RGFnHP95EQ+SeqUUD3I0mMzM6PnG14rw9HP+MupCIIJS8XvHUka6TIPJrMJ6+DQ==" saltValue="6kwrdUj0xZARztCyzSlRdA==" spinCount="100000" sheet="1" objects="1" scenarios="1"/>
  <mergeCells count="23">
    <mergeCell ref="A4:N5"/>
    <mergeCell ref="A6:B6"/>
    <mergeCell ref="C6:H6"/>
    <mergeCell ref="I6:N6"/>
    <mergeCell ref="A7:B7"/>
    <mergeCell ref="C7:H7"/>
    <mergeCell ref="I7:N10"/>
    <mergeCell ref="A8:B8"/>
    <mergeCell ref="C8:H8"/>
    <mergeCell ref="A9:B9"/>
    <mergeCell ref="A14:B14"/>
    <mergeCell ref="C14:N14"/>
    <mergeCell ref="C9:H9"/>
    <mergeCell ref="A10:B10"/>
    <mergeCell ref="C10:H10"/>
    <mergeCell ref="A11:B11"/>
    <mergeCell ref="C11:H11"/>
    <mergeCell ref="I11:N11"/>
    <mergeCell ref="A12:B12"/>
    <mergeCell ref="C12:H12"/>
    <mergeCell ref="I12:N12"/>
    <mergeCell ref="A13:B13"/>
    <mergeCell ref="C13:N13"/>
  </mergeCells>
  <pageMargins left="0.7" right="0.7" top="0.75" bottom="0.75" header="0.3" footer="0.3"/>
  <customProperties>
    <customPr name="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86100-0712-4916-889A-5678B4300636}">
  <sheetPr codeName="Sheet25">
    <tabColor theme="5" tint="0.59999389629810485"/>
  </sheetPr>
  <dimension ref="A1:A59"/>
  <sheetViews>
    <sheetView workbookViewId="0">
      <selection activeCell="O11" sqref="O11"/>
    </sheetView>
  </sheetViews>
  <sheetFormatPr defaultRowHeight="15"/>
  <cols>
    <col min="1" max="1" width="196.6640625" style="209" customWidth="1"/>
    <col min="2" max="16384" width="8.88671875" style="209"/>
  </cols>
  <sheetData>
    <row r="1" spans="1:1" ht="15.6">
      <c r="A1" s="212" t="s">
        <v>471</v>
      </c>
    </row>
    <row r="2" spans="1:1" ht="15.6">
      <c r="A2" s="317" t="s">
        <v>472</v>
      </c>
    </row>
    <row r="3" spans="1:1" ht="30">
      <c r="A3" s="318" t="s">
        <v>473</v>
      </c>
    </row>
    <row r="4" spans="1:1" ht="57" customHeight="1">
      <c r="A4" s="318" t="s">
        <v>474</v>
      </c>
    </row>
    <row r="5" spans="1:1">
      <c r="A5" s="318" t="s">
        <v>475</v>
      </c>
    </row>
    <row r="6" spans="1:1">
      <c r="A6" s="318" t="s">
        <v>476</v>
      </c>
    </row>
    <row r="7" spans="1:1" ht="40.799999999999997" customHeight="1">
      <c r="A7" s="318" t="s">
        <v>477</v>
      </c>
    </row>
    <row r="8" spans="1:1">
      <c r="A8" s="318" t="s">
        <v>478</v>
      </c>
    </row>
    <row r="9" spans="1:1" ht="30.6">
      <c r="A9" s="318" t="s">
        <v>479</v>
      </c>
    </row>
    <row r="10" spans="1:1" ht="15.6">
      <c r="A10" s="317" t="s">
        <v>480</v>
      </c>
    </row>
    <row r="11" spans="1:1">
      <c r="A11" s="209" t="s">
        <v>481</v>
      </c>
    </row>
    <row r="12" spans="1:1">
      <c r="A12" s="209" t="s">
        <v>482</v>
      </c>
    </row>
    <row r="13" spans="1:1">
      <c r="A13" s="209" t="s">
        <v>483</v>
      </c>
    </row>
    <row r="14" spans="1:1">
      <c r="A14" s="209" t="s">
        <v>484</v>
      </c>
    </row>
    <row r="15" spans="1:1">
      <c r="A15" s="209" t="s">
        <v>485</v>
      </c>
    </row>
    <row r="16" spans="1:1">
      <c r="A16" s="209" t="s">
        <v>486</v>
      </c>
    </row>
    <row r="17" spans="1:1" ht="15.6">
      <c r="A17" s="317" t="s">
        <v>487</v>
      </c>
    </row>
    <row r="18" spans="1:1" ht="94.8" customHeight="1">
      <c r="A18" s="318" t="s">
        <v>488</v>
      </c>
    </row>
    <row r="19" spans="1:1" ht="19.8" customHeight="1">
      <c r="A19" s="318" t="s">
        <v>489</v>
      </c>
    </row>
    <row r="20" spans="1:1" ht="15.6">
      <c r="A20" s="318" t="s">
        <v>490</v>
      </c>
    </row>
    <row r="22" spans="1:1">
      <c r="A22" s="318" t="s">
        <v>491</v>
      </c>
    </row>
    <row r="23" spans="1:1">
      <c r="A23" s="318"/>
    </row>
    <row r="25" spans="1:1" ht="15.6">
      <c r="A25" s="212" t="s">
        <v>492</v>
      </c>
    </row>
    <row r="27" spans="1:1" ht="31.2">
      <c r="A27" s="318" t="s">
        <v>493</v>
      </c>
    </row>
    <row r="29" spans="1:1">
      <c r="A29" s="209" t="s">
        <v>494</v>
      </c>
    </row>
    <row r="30" spans="1:1">
      <c r="A30" s="209" t="s">
        <v>495</v>
      </c>
    </row>
    <row r="31" spans="1:1">
      <c r="A31" s="209" t="s">
        <v>496</v>
      </c>
    </row>
    <row r="32" spans="1:1">
      <c r="A32" s="209" t="s">
        <v>497</v>
      </c>
    </row>
    <row r="34" spans="1:1" ht="45">
      <c r="A34" s="318" t="s">
        <v>498</v>
      </c>
    </row>
    <row r="35" spans="1:1" ht="15.6">
      <c r="A35" s="317" t="s">
        <v>225</v>
      </c>
    </row>
    <row r="36" spans="1:1">
      <c r="A36" s="209" t="s">
        <v>499</v>
      </c>
    </row>
    <row r="37" spans="1:1">
      <c r="A37" s="209" t="s">
        <v>228</v>
      </c>
    </row>
    <row r="38" spans="1:1">
      <c r="A38" s="209" t="s">
        <v>500</v>
      </c>
    </row>
    <row r="39" spans="1:1">
      <c r="A39" s="209" t="s">
        <v>501</v>
      </c>
    </row>
    <row r="40" spans="1:1">
      <c r="A40" s="209" t="s">
        <v>502</v>
      </c>
    </row>
    <row r="42" spans="1:1">
      <c r="A42" s="209" t="s">
        <v>503</v>
      </c>
    </row>
    <row r="44" spans="1:1">
      <c r="A44" s="209" t="s">
        <v>504</v>
      </c>
    </row>
    <row r="46" spans="1:1" ht="15.6">
      <c r="A46" s="209" t="s">
        <v>505</v>
      </c>
    </row>
    <row r="48" spans="1:1">
      <c r="A48" s="209" t="s">
        <v>506</v>
      </c>
    </row>
    <row r="50" spans="1:1" ht="15.6">
      <c r="A50" s="209" t="s">
        <v>507</v>
      </c>
    </row>
    <row r="51" spans="1:1">
      <c r="A51" s="209" t="s">
        <v>508</v>
      </c>
    </row>
    <row r="52" spans="1:1">
      <c r="A52" s="209" t="s">
        <v>509</v>
      </c>
    </row>
    <row r="53" spans="1:1">
      <c r="A53" s="209" t="s">
        <v>510</v>
      </c>
    </row>
    <row r="54" spans="1:1">
      <c r="A54" s="209" t="s">
        <v>511</v>
      </c>
    </row>
    <row r="56" spans="1:1" ht="15.6">
      <c r="A56" s="317" t="s">
        <v>512</v>
      </c>
    </row>
    <row r="57" spans="1:1">
      <c r="A57" s="209" t="s">
        <v>513</v>
      </c>
    </row>
    <row r="58" spans="1:1">
      <c r="A58" s="209" t="s">
        <v>514</v>
      </c>
    </row>
    <row r="59" spans="1:1" ht="15.6">
      <c r="A59" s="209" t="s">
        <v>515</v>
      </c>
    </row>
  </sheetData>
  <sheetProtection algorithmName="SHA-512" hashValue="tceslo8w9amgEE9gb39Adfeq1xclS2Tec+/Q7VQX7mwKvBQebIlL8XyuAH5n3QOPUXwubuTT9KHK7R5XZPRfcw==" saltValue="Age6iHUhaep6ClbA3n6xOA==" spinCount="100000" sheet="1" objects="1" scenarios="1"/>
  <pageMargins left="0.7" right="0.7" top="0.75" bottom="0.75" header="0.3" footer="0.3"/>
  <customProperties>
    <customPr name="GUID" r:id="rId1"/>
  </customPropertie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BECD8-5BCE-4B8E-9F7F-0BDB702F9380}">
  <sheetPr codeName="Sheet31">
    <tabColor theme="5" tint="0.59999389629810485"/>
  </sheetPr>
  <dimension ref="A1:H27"/>
  <sheetViews>
    <sheetView workbookViewId="0">
      <selection activeCell="O11" sqref="O11"/>
    </sheetView>
  </sheetViews>
  <sheetFormatPr defaultRowHeight="15"/>
  <cols>
    <col min="1" max="1" width="29.88671875" style="209" customWidth="1"/>
    <col min="2" max="2" width="19.5546875" style="209" customWidth="1"/>
    <col min="3" max="3" width="9.44140625" style="209" customWidth="1"/>
    <col min="4" max="4" width="22" style="209" hidden="1" customWidth="1"/>
    <col min="5" max="5" width="23.44140625" style="209" customWidth="1"/>
    <col min="6" max="6" width="1.21875" style="209" customWidth="1"/>
    <col min="7" max="7" width="27.33203125" style="209" customWidth="1"/>
    <col min="8" max="8" width="7" style="209" customWidth="1"/>
    <col min="9" max="16384" width="8.88671875" style="209"/>
  </cols>
  <sheetData>
    <row r="1" spans="1:8" ht="97.8" customHeight="1">
      <c r="A1" s="687"/>
      <c r="B1" s="687"/>
      <c r="C1" s="687"/>
      <c r="D1" s="687"/>
      <c r="E1" s="687"/>
      <c r="F1" s="687"/>
      <c r="G1" s="687"/>
    </row>
    <row r="2" spans="1:8" ht="72.599999999999994" customHeight="1">
      <c r="A2" s="640" t="s">
        <v>516</v>
      </c>
      <c r="B2" s="640"/>
      <c r="C2" s="640"/>
      <c r="D2" s="640"/>
      <c r="E2" s="640"/>
      <c r="F2" s="640"/>
      <c r="G2" s="640"/>
      <c r="H2" s="319"/>
    </row>
    <row r="3" spans="1:8" ht="21.6" customHeight="1">
      <c r="A3" s="640" t="s">
        <v>517</v>
      </c>
      <c r="B3" s="640"/>
      <c r="C3" s="640"/>
      <c r="D3" s="640"/>
      <c r="E3" s="640"/>
      <c r="F3" s="640"/>
      <c r="G3" s="640"/>
      <c r="H3" s="319"/>
    </row>
    <row r="4" spans="1:8" ht="16.2" customHeight="1">
      <c r="A4" s="320" t="s">
        <v>518</v>
      </c>
      <c r="B4" s="321">
        <v>500</v>
      </c>
      <c r="C4" s="320" t="s">
        <v>519</v>
      </c>
      <c r="D4" s="688" t="s">
        <v>520</v>
      </c>
      <c r="E4" s="688"/>
      <c r="F4" s="640" t="s">
        <v>521</v>
      </c>
      <c r="G4" s="640"/>
      <c r="H4" s="319"/>
    </row>
    <row r="5" spans="1:8" ht="40.799999999999997" customHeight="1">
      <c r="A5" s="640" t="s">
        <v>522</v>
      </c>
      <c r="B5" s="640"/>
      <c r="C5" s="640"/>
      <c r="D5" s="640"/>
      <c r="E5" s="640"/>
      <c r="F5" s="640"/>
      <c r="G5" s="640"/>
      <c r="H5" s="322"/>
    </row>
    <row r="6" spans="1:8" ht="26.4" customHeight="1">
      <c r="A6" s="677" t="s">
        <v>523</v>
      </c>
      <c r="B6" s="677"/>
      <c r="C6" s="677"/>
      <c r="D6" s="677"/>
      <c r="E6" s="677"/>
      <c r="F6" s="677"/>
      <c r="G6" s="677"/>
      <c r="H6" s="677"/>
    </row>
    <row r="7" spans="1:8" ht="6" customHeight="1">
      <c r="A7" s="678"/>
      <c r="B7" s="678"/>
      <c r="C7" s="678"/>
      <c r="D7" s="678"/>
      <c r="E7" s="678"/>
      <c r="F7" s="678"/>
      <c r="G7" s="678"/>
      <c r="H7" s="678"/>
    </row>
    <row r="8" spans="1:8">
      <c r="A8" s="679" t="s">
        <v>524</v>
      </c>
      <c r="B8" s="679"/>
      <c r="C8" s="679"/>
      <c r="D8" s="679"/>
      <c r="E8" s="679"/>
      <c r="F8" s="679"/>
      <c r="G8" s="679"/>
      <c r="H8" s="319"/>
    </row>
    <row r="9" spans="1:8">
      <c r="A9" s="323" t="s">
        <v>525</v>
      </c>
      <c r="B9" s="680" t="s">
        <v>526</v>
      </c>
      <c r="C9" s="681"/>
      <c r="D9" s="682"/>
      <c r="E9" s="683" t="s">
        <v>527</v>
      </c>
      <c r="F9" s="683"/>
      <c r="G9" s="683"/>
      <c r="H9" s="319"/>
    </row>
    <row r="10" spans="1:8">
      <c r="A10" s="324"/>
      <c r="B10" s="325"/>
      <c r="C10" s="326"/>
      <c r="D10" s="327"/>
      <c r="E10" s="684"/>
      <c r="F10" s="685"/>
      <c r="G10" s="686"/>
      <c r="H10" s="319"/>
    </row>
    <row r="11" spans="1:8" ht="15" customHeight="1">
      <c r="A11" s="323" t="s">
        <v>528</v>
      </c>
      <c r="B11" s="673"/>
      <c r="C11" s="673"/>
      <c r="D11" s="673"/>
      <c r="E11" s="673"/>
      <c r="F11" s="673"/>
      <c r="G11" s="673"/>
      <c r="H11" s="319"/>
    </row>
    <row r="12" spans="1:8" ht="15" customHeight="1">
      <c r="A12" s="323" t="s">
        <v>529</v>
      </c>
      <c r="B12" s="674"/>
      <c r="C12" s="675"/>
      <c r="D12" s="675"/>
      <c r="E12" s="675"/>
      <c r="F12" s="675"/>
      <c r="G12" s="676"/>
      <c r="H12" s="319"/>
    </row>
    <row r="13" spans="1:8" ht="15" customHeight="1">
      <c r="A13" s="323" t="s">
        <v>530</v>
      </c>
      <c r="B13" s="674"/>
      <c r="C13" s="675"/>
      <c r="D13" s="675"/>
      <c r="E13" s="675"/>
      <c r="F13" s="675"/>
      <c r="G13" s="676"/>
      <c r="H13" s="319"/>
    </row>
    <row r="14" spans="1:8">
      <c r="A14" s="323" t="s">
        <v>531</v>
      </c>
      <c r="B14" s="674"/>
      <c r="C14" s="675"/>
      <c r="D14" s="675"/>
      <c r="E14" s="675"/>
      <c r="F14" s="675"/>
      <c r="G14" s="676"/>
      <c r="H14" s="319"/>
    </row>
    <row r="15" spans="1:8">
      <c r="A15" s="323" t="s">
        <v>532</v>
      </c>
      <c r="B15" s="674"/>
      <c r="C15" s="675"/>
      <c r="D15" s="675"/>
      <c r="E15" s="675"/>
      <c r="F15" s="675"/>
      <c r="G15" s="676"/>
      <c r="H15" s="319"/>
    </row>
    <row r="16" spans="1:8" ht="7.2" customHeight="1">
      <c r="A16" s="672"/>
      <c r="B16" s="672"/>
      <c r="C16" s="672"/>
      <c r="D16" s="672"/>
      <c r="E16" s="672"/>
      <c r="F16" s="672"/>
      <c r="G16" s="672"/>
      <c r="H16" s="319"/>
    </row>
    <row r="17" spans="1:8" ht="20.399999999999999" customHeight="1">
      <c r="A17" s="640" t="s">
        <v>533</v>
      </c>
      <c r="B17" s="640"/>
      <c r="C17" s="640"/>
      <c r="D17" s="640"/>
      <c r="E17" s="640"/>
      <c r="F17" s="640"/>
      <c r="G17" s="640"/>
      <c r="H17" s="319"/>
    </row>
    <row r="18" spans="1:8" ht="15" customHeight="1">
      <c r="A18" s="328" t="s">
        <v>534</v>
      </c>
      <c r="B18" s="669"/>
      <c r="C18" s="670"/>
      <c r="D18" s="670"/>
      <c r="E18" s="670"/>
      <c r="F18" s="670"/>
      <c r="G18" s="671"/>
      <c r="H18" s="319"/>
    </row>
    <row r="19" spans="1:8">
      <c r="A19" s="328" t="s">
        <v>531</v>
      </c>
      <c r="B19" s="669"/>
      <c r="C19" s="670"/>
      <c r="D19" s="670"/>
      <c r="E19" s="670"/>
      <c r="F19" s="670"/>
      <c r="G19" s="671"/>
      <c r="H19" s="319"/>
    </row>
    <row r="20" spans="1:8" ht="27.6" customHeight="1">
      <c r="A20" s="329" t="s">
        <v>535</v>
      </c>
      <c r="B20" s="669"/>
      <c r="C20" s="670"/>
      <c r="D20" s="670"/>
      <c r="E20" s="670"/>
      <c r="F20" s="670"/>
      <c r="G20" s="671"/>
      <c r="H20" s="319"/>
    </row>
    <row r="21" spans="1:8" ht="5.4" customHeight="1">
      <c r="A21" s="672"/>
      <c r="B21" s="672"/>
      <c r="C21" s="672"/>
      <c r="D21" s="672"/>
      <c r="E21" s="672"/>
      <c r="F21" s="672"/>
      <c r="G21" s="672"/>
      <c r="H21" s="319"/>
    </row>
    <row r="22" spans="1:8" ht="46.2" customHeight="1">
      <c r="A22" s="640" t="s">
        <v>536</v>
      </c>
      <c r="B22" s="640"/>
      <c r="C22" s="640"/>
      <c r="D22" s="640"/>
      <c r="E22" s="640"/>
      <c r="F22" s="640"/>
      <c r="G22" s="640"/>
      <c r="H22" s="319"/>
    </row>
    <row r="23" spans="1:8" ht="30" customHeight="1">
      <c r="A23" s="319"/>
      <c r="B23" s="668" t="s">
        <v>537</v>
      </c>
      <c r="C23" s="668"/>
      <c r="D23" s="668"/>
      <c r="E23" s="668"/>
      <c r="F23" s="319"/>
      <c r="G23" s="319"/>
      <c r="H23" s="319"/>
    </row>
    <row r="24" spans="1:8">
      <c r="A24" s="319"/>
      <c r="B24" s="668" t="s">
        <v>538</v>
      </c>
      <c r="C24" s="668"/>
      <c r="D24" s="668"/>
      <c r="E24" s="668"/>
      <c r="F24" s="319"/>
      <c r="G24" s="319"/>
      <c r="H24" s="319"/>
    </row>
    <row r="25" spans="1:8">
      <c r="A25" s="319"/>
      <c r="B25" s="668" t="s">
        <v>539</v>
      </c>
      <c r="C25" s="668"/>
      <c r="D25" s="668"/>
      <c r="E25" s="668"/>
      <c r="F25" s="319"/>
      <c r="G25" s="319"/>
      <c r="H25" s="319"/>
    </row>
    <row r="26" spans="1:8" ht="31.8" customHeight="1">
      <c r="A26" s="319"/>
      <c r="B26" s="668" t="s">
        <v>540</v>
      </c>
      <c r="C26" s="668"/>
      <c r="D26" s="668"/>
      <c r="E26" s="668"/>
      <c r="F26" s="319"/>
      <c r="G26" s="319"/>
      <c r="H26" s="319"/>
    </row>
    <row r="27" spans="1:8">
      <c r="A27" s="330"/>
    </row>
  </sheetData>
  <sheetProtection algorithmName="SHA-512" hashValue="1qijQYHRSYesY3vEUQkb9OlNY/b5SnZ3kIKQpDwhzO2bjg+3HEtK3da2K9/Z3lrWP1NHv0BnyeZDGPtAXWwJYQ==" saltValue="TfVIW5+qqqB+UcnfTCp5yQ==" spinCount="100000" sheet="1" objects="1" scenarios="1"/>
  <mergeCells count="28">
    <mergeCell ref="A5:G5"/>
    <mergeCell ref="A1:G1"/>
    <mergeCell ref="A2:G2"/>
    <mergeCell ref="A3:G3"/>
    <mergeCell ref="D4:E4"/>
    <mergeCell ref="F4:G4"/>
    <mergeCell ref="A16:G16"/>
    <mergeCell ref="A6:H6"/>
    <mergeCell ref="A7:H7"/>
    <mergeCell ref="A8:G8"/>
    <mergeCell ref="B9:D9"/>
    <mergeCell ref="E9:G9"/>
    <mergeCell ref="E10:G10"/>
    <mergeCell ref="B11:G11"/>
    <mergeCell ref="B12:G12"/>
    <mergeCell ref="B13:G13"/>
    <mergeCell ref="B14:G14"/>
    <mergeCell ref="B15:G15"/>
    <mergeCell ref="B23:E23"/>
    <mergeCell ref="B24:E24"/>
    <mergeCell ref="B25:E25"/>
    <mergeCell ref="B26:E26"/>
    <mergeCell ref="A17:G17"/>
    <mergeCell ref="B18:G18"/>
    <mergeCell ref="B19:G19"/>
    <mergeCell ref="B20:G20"/>
    <mergeCell ref="A21:G21"/>
    <mergeCell ref="A22:G22"/>
  </mergeCells>
  <hyperlinks>
    <hyperlink ref="A22" r:id="rId1" display="http://www.svp.org.uk/privacy-policy" xr:uid="{1EA3544E-532B-4F47-BDD0-B6909768CB4D}"/>
    <hyperlink ref="B26" r:id="rId2" display="http://www.svp.org.uk/" xr:uid="{0BB68E4C-FC78-40DC-A606-DC83F10D294A}"/>
  </hyperlinks>
  <pageMargins left="0.7" right="0.7" top="0.75" bottom="0.75" header="0.3" footer="0.3"/>
  <customProperties>
    <customPr name="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4</xdr:col>
                    <xdr:colOff>1371600</xdr:colOff>
                    <xdr:row>4</xdr:row>
                    <xdr:rowOff>449580</xdr:rowOff>
                  </from>
                  <to>
                    <xdr:col>6</xdr:col>
                    <xdr:colOff>38100</xdr:colOff>
                    <xdr:row>6</xdr:row>
                    <xdr:rowOff>45720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04B4-838C-4F50-9C9E-2772ADBDDFEF}">
  <sheetPr codeName="Sheet32">
    <tabColor theme="5" tint="0.59999389629810485"/>
  </sheetPr>
  <dimension ref="A1:I70"/>
  <sheetViews>
    <sheetView workbookViewId="0">
      <selection activeCell="O11" sqref="O11"/>
    </sheetView>
  </sheetViews>
  <sheetFormatPr defaultRowHeight="15"/>
  <cols>
    <col min="1" max="1" width="19.77734375" style="209" customWidth="1"/>
    <col min="2" max="2" width="45.21875" style="209" customWidth="1"/>
    <col min="3" max="3" width="12.44140625" style="209" customWidth="1"/>
    <col min="4" max="4" width="9.6640625" style="209" customWidth="1"/>
    <col min="5" max="5" width="8.88671875" style="209"/>
    <col min="6" max="6" width="28.44140625" style="209" customWidth="1"/>
    <col min="7" max="7" width="2" style="209" customWidth="1"/>
    <col min="8" max="8" width="9.5546875" style="209" customWidth="1"/>
    <col min="9" max="9" width="3.109375" style="209" customWidth="1"/>
    <col min="10" max="16384" width="8.88671875" style="209"/>
  </cols>
  <sheetData>
    <row r="1" spans="1:9" ht="84" customHeight="1"/>
    <row r="2" spans="1:9" ht="17.399999999999999">
      <c r="A2" s="702" t="s">
        <v>541</v>
      </c>
      <c r="B2" s="702"/>
      <c r="C2" s="702"/>
      <c r="D2" s="702"/>
      <c r="E2" s="702"/>
      <c r="F2" s="702"/>
      <c r="G2" s="702"/>
      <c r="H2" s="702"/>
      <c r="I2" s="702"/>
    </row>
    <row r="3" spans="1:9" ht="30" customHeight="1">
      <c r="A3" s="703" t="s">
        <v>542</v>
      </c>
      <c r="B3" s="703"/>
      <c r="C3" s="703"/>
      <c r="D3" s="703"/>
      <c r="E3" s="703"/>
      <c r="F3" s="703"/>
      <c r="G3" s="703"/>
      <c r="H3" s="703"/>
      <c r="I3" s="703"/>
    </row>
    <row r="4" spans="1:9" ht="21" customHeight="1">
      <c r="A4" s="704" t="s">
        <v>543</v>
      </c>
      <c r="B4" s="704"/>
      <c r="C4" s="704"/>
      <c r="D4" s="704"/>
      <c r="E4" s="704"/>
      <c r="F4" s="704"/>
      <c r="G4" s="704"/>
      <c r="H4" s="704"/>
      <c r="I4" s="704"/>
    </row>
    <row r="5" spans="1:9">
      <c r="A5" s="705" t="s">
        <v>544</v>
      </c>
      <c r="B5" s="706"/>
      <c r="C5" s="706"/>
      <c r="D5" s="706"/>
      <c r="E5" s="706"/>
      <c r="F5" s="706"/>
      <c r="G5" s="706"/>
      <c r="H5" s="706"/>
      <c r="I5" s="706"/>
    </row>
    <row r="6" spans="1:9">
      <c r="A6" s="707" t="s">
        <v>545</v>
      </c>
      <c r="B6" s="706"/>
      <c r="C6" s="706"/>
      <c r="D6" s="706"/>
      <c r="E6" s="706"/>
      <c r="F6" s="706"/>
      <c r="G6" s="706"/>
      <c r="H6" s="706"/>
      <c r="I6" s="706"/>
    </row>
    <row r="7" spans="1:9">
      <c r="A7" s="707" t="s">
        <v>546</v>
      </c>
      <c r="B7" s="706"/>
      <c r="C7" s="706"/>
      <c r="D7" s="706"/>
      <c r="E7" s="706"/>
      <c r="F7" s="706"/>
      <c r="G7" s="706"/>
      <c r="H7" s="706"/>
      <c r="I7" s="706"/>
    </row>
    <row r="8" spans="1:9" ht="63.6" customHeight="1">
      <c r="A8" s="331"/>
      <c r="B8" s="697" t="s">
        <v>547</v>
      </c>
      <c r="C8" s="697"/>
      <c r="D8" s="697"/>
      <c r="E8" s="697"/>
      <c r="F8" s="697"/>
      <c r="G8" s="697"/>
      <c r="H8" s="697"/>
    </row>
    <row r="9" spans="1:9" ht="12" customHeight="1">
      <c r="A9" s="698"/>
      <c r="B9" s="698"/>
      <c r="C9" s="698"/>
      <c r="D9" s="698"/>
      <c r="E9" s="698"/>
      <c r="F9" s="698"/>
      <c r="G9" s="698"/>
      <c r="H9" s="698"/>
      <c r="I9" s="698"/>
    </row>
    <row r="10" spans="1:9" ht="45.6" customHeight="1">
      <c r="A10" s="697" t="s">
        <v>548</v>
      </c>
      <c r="B10" s="697"/>
      <c r="C10" s="697"/>
      <c r="D10" s="697"/>
      <c r="E10" s="697"/>
      <c r="F10" s="697"/>
      <c r="G10" s="697"/>
      <c r="H10" s="697"/>
      <c r="I10" s="697"/>
    </row>
    <row r="11" spans="1:9" ht="15" customHeight="1">
      <c r="A11" s="699"/>
      <c r="B11" s="699"/>
      <c r="C11" s="699"/>
      <c r="D11" s="699"/>
      <c r="E11" s="699"/>
      <c r="F11" s="699"/>
      <c r="G11" s="699"/>
      <c r="H11" s="699"/>
      <c r="I11" s="332"/>
    </row>
    <row r="12" spans="1:9" ht="36" customHeight="1">
      <c r="A12" s="333" t="s">
        <v>549</v>
      </c>
      <c r="B12" s="334" t="s">
        <v>550</v>
      </c>
      <c r="C12" s="335" t="s">
        <v>551</v>
      </c>
      <c r="D12" s="336" t="s">
        <v>552</v>
      </c>
      <c r="E12" s="333" t="s">
        <v>553</v>
      </c>
      <c r="F12" s="700" t="s">
        <v>554</v>
      </c>
      <c r="G12" s="700"/>
      <c r="H12" s="336" t="s">
        <v>555</v>
      </c>
    </row>
    <row r="13" spans="1:9">
      <c r="A13" s="337"/>
      <c r="B13" s="337"/>
      <c r="C13" s="337"/>
      <c r="D13" s="338"/>
      <c r="E13" s="337"/>
      <c r="F13" s="701"/>
      <c r="G13" s="701"/>
      <c r="H13" s="338"/>
    </row>
    <row r="14" spans="1:9">
      <c r="A14" s="339"/>
      <c r="B14" s="339"/>
      <c r="C14" s="339"/>
      <c r="D14" s="338"/>
      <c r="E14" s="339"/>
      <c r="F14" s="693"/>
      <c r="G14" s="693"/>
      <c r="H14" s="338"/>
    </row>
    <row r="15" spans="1:9">
      <c r="A15" s="339"/>
      <c r="B15" s="339"/>
      <c r="C15" s="339"/>
      <c r="D15" s="338"/>
      <c r="E15" s="339"/>
      <c r="F15" s="693"/>
      <c r="G15" s="693"/>
      <c r="H15" s="338"/>
    </row>
    <row r="16" spans="1:9">
      <c r="A16" s="339"/>
      <c r="B16" s="339"/>
      <c r="C16" s="339"/>
      <c r="D16" s="338"/>
      <c r="E16" s="339"/>
      <c r="F16" s="693"/>
      <c r="G16" s="693"/>
      <c r="H16" s="338"/>
    </row>
    <row r="17" spans="1:8">
      <c r="A17" s="339"/>
      <c r="B17" s="339"/>
      <c r="C17" s="339"/>
      <c r="D17" s="338"/>
      <c r="E17" s="339"/>
      <c r="F17" s="693"/>
      <c r="G17" s="693"/>
      <c r="H17" s="338"/>
    </row>
    <row r="18" spans="1:8">
      <c r="A18" s="339"/>
      <c r="B18" s="339"/>
      <c r="C18" s="339"/>
      <c r="D18" s="338"/>
      <c r="E18" s="339"/>
      <c r="F18" s="693"/>
      <c r="G18" s="693"/>
      <c r="H18" s="338"/>
    </row>
    <row r="19" spans="1:8">
      <c r="A19" s="339"/>
      <c r="B19" s="339"/>
      <c r="C19" s="339"/>
      <c r="D19" s="338"/>
      <c r="E19" s="339"/>
      <c r="F19" s="693"/>
      <c r="G19" s="693"/>
      <c r="H19" s="338"/>
    </row>
    <row r="20" spans="1:8">
      <c r="A20" s="339"/>
      <c r="B20" s="339"/>
      <c r="C20" s="339"/>
      <c r="D20" s="338"/>
      <c r="E20" s="339"/>
      <c r="F20" s="693"/>
      <c r="G20" s="693"/>
      <c r="H20" s="338"/>
    </row>
    <row r="21" spans="1:8">
      <c r="A21" s="339"/>
      <c r="B21" s="339"/>
      <c r="C21" s="339"/>
      <c r="D21" s="338"/>
      <c r="E21" s="339"/>
      <c r="F21" s="693"/>
      <c r="G21" s="693"/>
      <c r="H21" s="338"/>
    </row>
    <row r="22" spans="1:8">
      <c r="A22" s="339"/>
      <c r="B22" s="339"/>
      <c r="C22" s="339"/>
      <c r="D22" s="338"/>
      <c r="E22" s="339"/>
      <c r="F22" s="693"/>
      <c r="G22" s="693"/>
      <c r="H22" s="338"/>
    </row>
    <row r="23" spans="1:8">
      <c r="A23" s="339"/>
      <c r="B23" s="339"/>
      <c r="C23" s="339"/>
      <c r="D23" s="338"/>
      <c r="E23" s="339"/>
      <c r="F23" s="693"/>
      <c r="G23" s="693"/>
      <c r="H23" s="338"/>
    </row>
    <row r="24" spans="1:8">
      <c r="A24" s="339"/>
      <c r="B24" s="339"/>
      <c r="C24" s="339"/>
      <c r="D24" s="338"/>
      <c r="E24" s="339"/>
      <c r="F24" s="693"/>
      <c r="G24" s="693"/>
      <c r="H24" s="338"/>
    </row>
    <row r="25" spans="1:8">
      <c r="A25" s="339"/>
      <c r="B25" s="339"/>
      <c r="C25" s="339"/>
      <c r="D25" s="338"/>
      <c r="E25" s="339"/>
      <c r="F25" s="693"/>
      <c r="G25" s="693"/>
      <c r="H25" s="338"/>
    </row>
    <row r="26" spans="1:8">
      <c r="A26" s="339"/>
      <c r="B26" s="339"/>
      <c r="C26" s="339"/>
      <c r="D26" s="338"/>
      <c r="E26" s="339"/>
      <c r="F26" s="693"/>
      <c r="G26" s="693"/>
      <c r="H26" s="338"/>
    </row>
    <row r="27" spans="1:8">
      <c r="A27" s="339"/>
      <c r="B27" s="339"/>
      <c r="C27" s="339"/>
      <c r="D27" s="338"/>
      <c r="E27" s="339"/>
      <c r="F27" s="695"/>
      <c r="G27" s="696"/>
      <c r="H27" s="338"/>
    </row>
    <row r="28" spans="1:8">
      <c r="A28" s="339"/>
      <c r="B28" s="339"/>
      <c r="C28" s="339"/>
      <c r="D28" s="338"/>
      <c r="E28" s="339"/>
      <c r="F28" s="693"/>
      <c r="G28" s="693"/>
      <c r="H28" s="338"/>
    </row>
    <row r="29" spans="1:8">
      <c r="A29" s="339"/>
      <c r="B29" s="339"/>
      <c r="C29" s="339"/>
      <c r="D29" s="338"/>
      <c r="E29" s="339"/>
      <c r="F29" s="693"/>
      <c r="G29" s="693"/>
      <c r="H29" s="338"/>
    </row>
    <row r="30" spans="1:8">
      <c r="A30" s="339"/>
      <c r="B30" s="339"/>
      <c r="C30" s="339"/>
      <c r="D30" s="338"/>
      <c r="E30" s="339"/>
      <c r="F30" s="693"/>
      <c r="G30" s="693"/>
      <c r="H30" s="338"/>
    </row>
    <row r="31" spans="1:8">
      <c r="A31" s="339"/>
      <c r="B31" s="339"/>
      <c r="C31" s="339"/>
      <c r="D31" s="338"/>
      <c r="E31" s="339"/>
      <c r="F31" s="693"/>
      <c r="G31" s="693"/>
      <c r="H31" s="338"/>
    </row>
    <row r="32" spans="1:8">
      <c r="A32" s="339"/>
      <c r="B32" s="339"/>
      <c r="C32" s="339"/>
      <c r="D32" s="338"/>
      <c r="E32" s="339"/>
      <c r="F32" s="693"/>
      <c r="G32" s="693"/>
      <c r="H32" s="338"/>
    </row>
    <row r="33" spans="1:9">
      <c r="A33" s="339"/>
      <c r="B33" s="339"/>
      <c r="C33" s="339"/>
      <c r="D33" s="338"/>
      <c r="E33" s="339"/>
      <c r="F33" s="693"/>
      <c r="G33" s="693"/>
      <c r="H33" s="338"/>
    </row>
    <row r="34" spans="1:9">
      <c r="A34" s="339"/>
      <c r="B34" s="339"/>
      <c r="C34" s="339"/>
      <c r="D34" s="338"/>
      <c r="E34" s="339"/>
      <c r="F34" s="693"/>
      <c r="G34" s="693"/>
      <c r="H34" s="338"/>
    </row>
    <row r="35" spans="1:9">
      <c r="A35" s="339"/>
      <c r="B35" s="339"/>
      <c r="C35" s="339"/>
      <c r="D35" s="338"/>
      <c r="E35" s="339"/>
      <c r="F35" s="693"/>
      <c r="G35" s="693"/>
      <c r="H35" s="338"/>
    </row>
    <row r="36" spans="1:9">
      <c r="A36" s="339"/>
      <c r="B36" s="339"/>
      <c r="C36" s="339"/>
      <c r="D36" s="338"/>
      <c r="E36" s="339"/>
      <c r="F36" s="693"/>
      <c r="G36" s="693"/>
      <c r="H36" s="338"/>
    </row>
    <row r="37" spans="1:9">
      <c r="A37" s="339"/>
      <c r="B37" s="339"/>
      <c r="C37" s="339"/>
      <c r="D37" s="338"/>
      <c r="E37" s="339"/>
      <c r="F37" s="693"/>
      <c r="G37" s="693"/>
      <c r="H37" s="338"/>
    </row>
    <row r="38" spans="1:9">
      <c r="A38" s="339"/>
      <c r="B38" s="339"/>
      <c r="C38" s="339"/>
      <c r="D38" s="338"/>
      <c r="E38" s="339"/>
      <c r="F38" s="693"/>
      <c r="G38" s="693"/>
      <c r="H38" s="338"/>
    </row>
    <row r="39" spans="1:9">
      <c r="A39" s="339"/>
      <c r="B39" s="339"/>
      <c r="C39" s="339"/>
      <c r="D39" s="338"/>
      <c r="E39" s="339"/>
      <c r="F39" s="693"/>
      <c r="G39" s="693"/>
      <c r="H39" s="338"/>
    </row>
    <row r="40" spans="1:9">
      <c r="A40" s="339"/>
      <c r="B40" s="339"/>
      <c r="C40" s="339"/>
      <c r="D40" s="338"/>
      <c r="E40" s="339"/>
      <c r="F40" s="693"/>
      <c r="G40" s="693"/>
      <c r="H40" s="338"/>
    </row>
    <row r="41" spans="1:9" ht="26.4" customHeight="1">
      <c r="A41" s="694" t="s">
        <v>556</v>
      </c>
      <c r="B41" s="694"/>
      <c r="C41" s="694"/>
      <c r="D41" s="694"/>
      <c r="E41" s="694"/>
      <c r="F41" s="694"/>
      <c r="G41" s="694"/>
      <c r="H41" s="694"/>
      <c r="I41" s="694"/>
    </row>
    <row r="42" spans="1:9" ht="42" customHeight="1">
      <c r="A42" s="694" t="s">
        <v>547</v>
      </c>
      <c r="B42" s="694"/>
      <c r="C42" s="694"/>
      <c r="D42" s="694"/>
      <c r="E42" s="694"/>
      <c r="F42" s="694"/>
      <c r="G42" s="694"/>
      <c r="H42" s="694"/>
      <c r="I42" s="694"/>
    </row>
    <row r="43" spans="1:9">
      <c r="A43" s="689" t="s">
        <v>557</v>
      </c>
      <c r="B43" s="689"/>
      <c r="C43" s="690"/>
      <c r="D43" s="690"/>
      <c r="E43" s="690"/>
    </row>
    <row r="44" spans="1:9">
      <c r="A44" s="689" t="s">
        <v>558</v>
      </c>
      <c r="B44" s="689"/>
      <c r="C44" s="690"/>
      <c r="D44" s="690"/>
      <c r="E44" s="690"/>
    </row>
    <row r="45" spans="1:9">
      <c r="A45" s="689" t="s">
        <v>559</v>
      </c>
      <c r="B45" s="689"/>
      <c r="C45" s="690"/>
      <c r="D45" s="690"/>
      <c r="E45" s="690"/>
    </row>
    <row r="47" spans="1:9" ht="85.8" customHeight="1">
      <c r="A47" s="340" t="s">
        <v>560</v>
      </c>
      <c r="B47" s="691" t="s">
        <v>561</v>
      </c>
      <c r="C47" s="691"/>
      <c r="D47" s="691"/>
      <c r="E47" s="691"/>
      <c r="F47" s="691"/>
    </row>
    <row r="48" spans="1:9">
      <c r="B48" s="692" t="s">
        <v>562</v>
      </c>
      <c r="C48" s="692"/>
      <c r="D48" s="692"/>
      <c r="E48" s="692"/>
      <c r="F48" s="692"/>
    </row>
    <row r="49" spans="1:9">
      <c r="A49" s="341"/>
      <c r="B49" s="341"/>
      <c r="C49" s="341"/>
      <c r="D49" s="341"/>
      <c r="E49" s="341"/>
      <c r="F49" s="341"/>
      <c r="G49" s="341"/>
      <c r="H49" s="341"/>
      <c r="I49" s="341"/>
    </row>
    <row r="50" spans="1:9">
      <c r="A50" s="341"/>
      <c r="B50" s="341"/>
      <c r="C50" s="341"/>
      <c r="D50" s="341"/>
      <c r="E50" s="341"/>
      <c r="F50" s="341"/>
      <c r="G50" s="341"/>
      <c r="H50" s="341"/>
      <c r="I50" s="341"/>
    </row>
    <row r="70" spans="2:2">
      <c r="B70" s="342"/>
    </row>
  </sheetData>
  <sheetProtection algorithmName="SHA-512" hashValue="0Y9JCoaR2ZvbBmih1ifznAaaGCY227RmUTbrqwQAtsjhEXDmACn3Ha7YUYEeJqU677Aou2uxddiAduwfHhIkCQ==" saltValue="XkpjyfSodIGcyOoe+mNiTA==" spinCount="100000" sheet="1" objects="1" scenarios="1"/>
  <mergeCells count="49">
    <mergeCell ref="F13:G13"/>
    <mergeCell ref="A2:I2"/>
    <mergeCell ref="A3:I3"/>
    <mergeCell ref="A4:I4"/>
    <mergeCell ref="A5:I5"/>
    <mergeCell ref="A6:I6"/>
    <mergeCell ref="A7:I7"/>
    <mergeCell ref="B8:H8"/>
    <mergeCell ref="A9:I9"/>
    <mergeCell ref="A10:I10"/>
    <mergeCell ref="A11:H11"/>
    <mergeCell ref="F12:G12"/>
    <mergeCell ref="F25:G25"/>
    <mergeCell ref="F14:G14"/>
    <mergeCell ref="F15:G15"/>
    <mergeCell ref="F16:G16"/>
    <mergeCell ref="F17:G17"/>
    <mergeCell ref="F18:G18"/>
    <mergeCell ref="F19:G19"/>
    <mergeCell ref="F20:G20"/>
    <mergeCell ref="F21:G21"/>
    <mergeCell ref="F22:G22"/>
    <mergeCell ref="F23:G23"/>
    <mergeCell ref="F24:G24"/>
    <mergeCell ref="F37:G37"/>
    <mergeCell ref="F26:G26"/>
    <mergeCell ref="F27:G27"/>
    <mergeCell ref="F28:G28"/>
    <mergeCell ref="F29:G29"/>
    <mergeCell ref="F30:G30"/>
    <mergeCell ref="F31:G31"/>
    <mergeCell ref="F32:G32"/>
    <mergeCell ref="F33:G33"/>
    <mergeCell ref="F34:G34"/>
    <mergeCell ref="F35:G35"/>
    <mergeCell ref="F36:G36"/>
    <mergeCell ref="B48:F48"/>
    <mergeCell ref="F38:G38"/>
    <mergeCell ref="F39:G39"/>
    <mergeCell ref="F40:G40"/>
    <mergeCell ref="A41:I41"/>
    <mergeCell ref="A42:I42"/>
    <mergeCell ref="A43:B43"/>
    <mergeCell ref="C43:E43"/>
    <mergeCell ref="A44:B44"/>
    <mergeCell ref="C44:E44"/>
    <mergeCell ref="A45:B45"/>
    <mergeCell ref="C45:E45"/>
    <mergeCell ref="B47:F47"/>
  </mergeCells>
  <pageMargins left="0.7" right="0.7" top="0.75" bottom="0.75" header="0.3" footer="0.3"/>
  <customProperties>
    <customPr name="GUID" r:id="rId1"/>
  </customPropertie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228600</xdr:colOff>
                    <xdr:row>12</xdr:row>
                    <xdr:rowOff>0</xdr:rowOff>
                  </from>
                  <to>
                    <xdr:col>7</xdr:col>
                    <xdr:colOff>518160</xdr:colOff>
                    <xdr:row>13</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7</xdr:col>
                    <xdr:colOff>228600</xdr:colOff>
                    <xdr:row>12</xdr:row>
                    <xdr:rowOff>289560</xdr:rowOff>
                  </from>
                  <to>
                    <xdr:col>7</xdr:col>
                    <xdr:colOff>518160</xdr:colOff>
                    <xdr:row>14</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7</xdr:col>
                    <xdr:colOff>228600</xdr:colOff>
                    <xdr:row>13</xdr:row>
                    <xdr:rowOff>289560</xdr:rowOff>
                  </from>
                  <to>
                    <xdr:col>7</xdr:col>
                    <xdr:colOff>518160</xdr:colOff>
                    <xdr:row>15</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7</xdr:col>
                    <xdr:colOff>228600</xdr:colOff>
                    <xdr:row>14</xdr:row>
                    <xdr:rowOff>289560</xdr:rowOff>
                  </from>
                  <to>
                    <xdr:col>7</xdr:col>
                    <xdr:colOff>518160</xdr:colOff>
                    <xdr:row>16</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7</xdr:col>
                    <xdr:colOff>228600</xdr:colOff>
                    <xdr:row>15</xdr:row>
                    <xdr:rowOff>289560</xdr:rowOff>
                  </from>
                  <to>
                    <xdr:col>7</xdr:col>
                    <xdr:colOff>518160</xdr:colOff>
                    <xdr:row>17</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228600</xdr:colOff>
                    <xdr:row>16</xdr:row>
                    <xdr:rowOff>289560</xdr:rowOff>
                  </from>
                  <to>
                    <xdr:col>7</xdr:col>
                    <xdr:colOff>518160</xdr:colOff>
                    <xdr:row>18</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228600</xdr:colOff>
                    <xdr:row>17</xdr:row>
                    <xdr:rowOff>289560</xdr:rowOff>
                  </from>
                  <to>
                    <xdr:col>7</xdr:col>
                    <xdr:colOff>518160</xdr:colOff>
                    <xdr:row>19</xdr:row>
                    <xdr:rowOff>38100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228600</xdr:colOff>
                    <xdr:row>18</xdr:row>
                    <xdr:rowOff>289560</xdr:rowOff>
                  </from>
                  <to>
                    <xdr:col>7</xdr:col>
                    <xdr:colOff>518160</xdr:colOff>
                    <xdr:row>20</xdr:row>
                    <xdr:rowOff>38100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228600</xdr:colOff>
                    <xdr:row>19</xdr:row>
                    <xdr:rowOff>289560</xdr:rowOff>
                  </from>
                  <to>
                    <xdr:col>7</xdr:col>
                    <xdr:colOff>518160</xdr:colOff>
                    <xdr:row>21</xdr:row>
                    <xdr:rowOff>38100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228600</xdr:colOff>
                    <xdr:row>20</xdr:row>
                    <xdr:rowOff>289560</xdr:rowOff>
                  </from>
                  <to>
                    <xdr:col>7</xdr:col>
                    <xdr:colOff>518160</xdr:colOff>
                    <xdr:row>22</xdr:row>
                    <xdr:rowOff>38100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7</xdr:col>
                    <xdr:colOff>228600</xdr:colOff>
                    <xdr:row>21</xdr:row>
                    <xdr:rowOff>289560</xdr:rowOff>
                  </from>
                  <to>
                    <xdr:col>7</xdr:col>
                    <xdr:colOff>518160</xdr:colOff>
                    <xdr:row>23</xdr:row>
                    <xdr:rowOff>38100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7</xdr:col>
                    <xdr:colOff>228600</xdr:colOff>
                    <xdr:row>22</xdr:row>
                    <xdr:rowOff>289560</xdr:rowOff>
                  </from>
                  <to>
                    <xdr:col>7</xdr:col>
                    <xdr:colOff>518160</xdr:colOff>
                    <xdr:row>24</xdr:row>
                    <xdr:rowOff>38100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7</xdr:col>
                    <xdr:colOff>228600</xdr:colOff>
                    <xdr:row>23</xdr:row>
                    <xdr:rowOff>289560</xdr:rowOff>
                  </from>
                  <to>
                    <xdr:col>7</xdr:col>
                    <xdr:colOff>518160</xdr:colOff>
                    <xdr:row>25</xdr:row>
                    <xdr:rowOff>38100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228600</xdr:colOff>
                    <xdr:row>24</xdr:row>
                    <xdr:rowOff>289560</xdr:rowOff>
                  </from>
                  <to>
                    <xdr:col>7</xdr:col>
                    <xdr:colOff>518160</xdr:colOff>
                    <xdr:row>26</xdr:row>
                    <xdr:rowOff>38100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7</xdr:col>
                    <xdr:colOff>228600</xdr:colOff>
                    <xdr:row>25</xdr:row>
                    <xdr:rowOff>289560</xdr:rowOff>
                  </from>
                  <to>
                    <xdr:col>7</xdr:col>
                    <xdr:colOff>518160</xdr:colOff>
                    <xdr:row>27</xdr:row>
                    <xdr:rowOff>38100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3</xdr:col>
                    <xdr:colOff>228600</xdr:colOff>
                    <xdr:row>12</xdr:row>
                    <xdr:rowOff>0</xdr:rowOff>
                  </from>
                  <to>
                    <xdr:col>3</xdr:col>
                    <xdr:colOff>510540</xdr:colOff>
                    <xdr:row>13</xdr:row>
                    <xdr:rowOff>38100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3</xdr:col>
                    <xdr:colOff>228600</xdr:colOff>
                    <xdr:row>12</xdr:row>
                    <xdr:rowOff>289560</xdr:rowOff>
                  </from>
                  <to>
                    <xdr:col>3</xdr:col>
                    <xdr:colOff>510540</xdr:colOff>
                    <xdr:row>14</xdr:row>
                    <xdr:rowOff>38100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3</xdr:col>
                    <xdr:colOff>228600</xdr:colOff>
                    <xdr:row>13</xdr:row>
                    <xdr:rowOff>289560</xdr:rowOff>
                  </from>
                  <to>
                    <xdr:col>3</xdr:col>
                    <xdr:colOff>510540</xdr:colOff>
                    <xdr:row>15</xdr:row>
                    <xdr:rowOff>38100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3</xdr:col>
                    <xdr:colOff>228600</xdr:colOff>
                    <xdr:row>14</xdr:row>
                    <xdr:rowOff>289560</xdr:rowOff>
                  </from>
                  <to>
                    <xdr:col>3</xdr:col>
                    <xdr:colOff>510540</xdr:colOff>
                    <xdr:row>16</xdr:row>
                    <xdr:rowOff>38100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3</xdr:col>
                    <xdr:colOff>228600</xdr:colOff>
                    <xdr:row>15</xdr:row>
                    <xdr:rowOff>289560</xdr:rowOff>
                  </from>
                  <to>
                    <xdr:col>3</xdr:col>
                    <xdr:colOff>510540</xdr:colOff>
                    <xdr:row>17</xdr:row>
                    <xdr:rowOff>38100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3</xdr:col>
                    <xdr:colOff>228600</xdr:colOff>
                    <xdr:row>16</xdr:row>
                    <xdr:rowOff>289560</xdr:rowOff>
                  </from>
                  <to>
                    <xdr:col>3</xdr:col>
                    <xdr:colOff>510540</xdr:colOff>
                    <xdr:row>18</xdr:row>
                    <xdr:rowOff>38100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3</xdr:col>
                    <xdr:colOff>228600</xdr:colOff>
                    <xdr:row>17</xdr:row>
                    <xdr:rowOff>289560</xdr:rowOff>
                  </from>
                  <to>
                    <xdr:col>3</xdr:col>
                    <xdr:colOff>510540</xdr:colOff>
                    <xdr:row>19</xdr:row>
                    <xdr:rowOff>38100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3</xdr:col>
                    <xdr:colOff>228600</xdr:colOff>
                    <xdr:row>18</xdr:row>
                    <xdr:rowOff>289560</xdr:rowOff>
                  </from>
                  <to>
                    <xdr:col>3</xdr:col>
                    <xdr:colOff>510540</xdr:colOff>
                    <xdr:row>20</xdr:row>
                    <xdr:rowOff>38100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3</xdr:col>
                    <xdr:colOff>228600</xdr:colOff>
                    <xdr:row>19</xdr:row>
                    <xdr:rowOff>289560</xdr:rowOff>
                  </from>
                  <to>
                    <xdr:col>3</xdr:col>
                    <xdr:colOff>510540</xdr:colOff>
                    <xdr:row>21</xdr:row>
                    <xdr:rowOff>38100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3</xdr:col>
                    <xdr:colOff>228600</xdr:colOff>
                    <xdr:row>20</xdr:row>
                    <xdr:rowOff>289560</xdr:rowOff>
                  </from>
                  <to>
                    <xdr:col>3</xdr:col>
                    <xdr:colOff>510540</xdr:colOff>
                    <xdr:row>22</xdr:row>
                    <xdr:rowOff>38100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3</xdr:col>
                    <xdr:colOff>228600</xdr:colOff>
                    <xdr:row>21</xdr:row>
                    <xdr:rowOff>289560</xdr:rowOff>
                  </from>
                  <to>
                    <xdr:col>3</xdr:col>
                    <xdr:colOff>510540</xdr:colOff>
                    <xdr:row>23</xdr:row>
                    <xdr:rowOff>38100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3</xdr:col>
                    <xdr:colOff>228600</xdr:colOff>
                    <xdr:row>22</xdr:row>
                    <xdr:rowOff>289560</xdr:rowOff>
                  </from>
                  <to>
                    <xdr:col>3</xdr:col>
                    <xdr:colOff>510540</xdr:colOff>
                    <xdr:row>24</xdr:row>
                    <xdr:rowOff>38100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3</xdr:col>
                    <xdr:colOff>228600</xdr:colOff>
                    <xdr:row>23</xdr:row>
                    <xdr:rowOff>289560</xdr:rowOff>
                  </from>
                  <to>
                    <xdr:col>3</xdr:col>
                    <xdr:colOff>510540</xdr:colOff>
                    <xdr:row>25</xdr:row>
                    <xdr:rowOff>38100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3</xdr:col>
                    <xdr:colOff>228600</xdr:colOff>
                    <xdr:row>24</xdr:row>
                    <xdr:rowOff>289560</xdr:rowOff>
                  </from>
                  <to>
                    <xdr:col>3</xdr:col>
                    <xdr:colOff>510540</xdr:colOff>
                    <xdr:row>26</xdr:row>
                    <xdr:rowOff>38100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3</xdr:col>
                    <xdr:colOff>228600</xdr:colOff>
                    <xdr:row>25</xdr:row>
                    <xdr:rowOff>289560</xdr:rowOff>
                  </from>
                  <to>
                    <xdr:col>3</xdr:col>
                    <xdr:colOff>510540</xdr:colOff>
                    <xdr:row>27</xdr:row>
                    <xdr:rowOff>38100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3</xdr:col>
                    <xdr:colOff>228600</xdr:colOff>
                    <xdr:row>26</xdr:row>
                    <xdr:rowOff>289560</xdr:rowOff>
                  </from>
                  <to>
                    <xdr:col>3</xdr:col>
                    <xdr:colOff>510540</xdr:colOff>
                    <xdr:row>28</xdr:row>
                    <xdr:rowOff>38100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7</xdr:col>
                    <xdr:colOff>228600</xdr:colOff>
                    <xdr:row>26</xdr:row>
                    <xdr:rowOff>289560</xdr:rowOff>
                  </from>
                  <to>
                    <xdr:col>7</xdr:col>
                    <xdr:colOff>518160</xdr:colOff>
                    <xdr:row>28</xdr:row>
                    <xdr:rowOff>38100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3</xdr:col>
                    <xdr:colOff>228600</xdr:colOff>
                    <xdr:row>27</xdr:row>
                    <xdr:rowOff>289560</xdr:rowOff>
                  </from>
                  <to>
                    <xdr:col>3</xdr:col>
                    <xdr:colOff>510540</xdr:colOff>
                    <xdr:row>29</xdr:row>
                    <xdr:rowOff>38100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7</xdr:col>
                    <xdr:colOff>228600</xdr:colOff>
                    <xdr:row>27</xdr:row>
                    <xdr:rowOff>289560</xdr:rowOff>
                  </from>
                  <to>
                    <xdr:col>7</xdr:col>
                    <xdr:colOff>518160</xdr:colOff>
                    <xdr:row>29</xdr:row>
                    <xdr:rowOff>38100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3</xdr:col>
                    <xdr:colOff>228600</xdr:colOff>
                    <xdr:row>28</xdr:row>
                    <xdr:rowOff>289560</xdr:rowOff>
                  </from>
                  <to>
                    <xdr:col>3</xdr:col>
                    <xdr:colOff>510540</xdr:colOff>
                    <xdr:row>30</xdr:row>
                    <xdr:rowOff>38100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7</xdr:col>
                    <xdr:colOff>228600</xdr:colOff>
                    <xdr:row>28</xdr:row>
                    <xdr:rowOff>289560</xdr:rowOff>
                  </from>
                  <to>
                    <xdr:col>7</xdr:col>
                    <xdr:colOff>518160</xdr:colOff>
                    <xdr:row>30</xdr:row>
                    <xdr:rowOff>38100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3</xdr:col>
                    <xdr:colOff>228600</xdr:colOff>
                    <xdr:row>29</xdr:row>
                    <xdr:rowOff>289560</xdr:rowOff>
                  </from>
                  <to>
                    <xdr:col>3</xdr:col>
                    <xdr:colOff>510540</xdr:colOff>
                    <xdr:row>31</xdr:row>
                    <xdr:rowOff>38100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7</xdr:col>
                    <xdr:colOff>228600</xdr:colOff>
                    <xdr:row>29</xdr:row>
                    <xdr:rowOff>289560</xdr:rowOff>
                  </from>
                  <to>
                    <xdr:col>7</xdr:col>
                    <xdr:colOff>518160</xdr:colOff>
                    <xdr:row>31</xdr:row>
                    <xdr:rowOff>38100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3</xdr:col>
                    <xdr:colOff>228600</xdr:colOff>
                    <xdr:row>30</xdr:row>
                    <xdr:rowOff>289560</xdr:rowOff>
                  </from>
                  <to>
                    <xdr:col>3</xdr:col>
                    <xdr:colOff>510540</xdr:colOff>
                    <xdr:row>32</xdr:row>
                    <xdr:rowOff>38100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7</xdr:col>
                    <xdr:colOff>228600</xdr:colOff>
                    <xdr:row>30</xdr:row>
                    <xdr:rowOff>289560</xdr:rowOff>
                  </from>
                  <to>
                    <xdr:col>7</xdr:col>
                    <xdr:colOff>518160</xdr:colOff>
                    <xdr:row>32</xdr:row>
                    <xdr:rowOff>38100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3</xdr:col>
                    <xdr:colOff>228600</xdr:colOff>
                    <xdr:row>31</xdr:row>
                    <xdr:rowOff>289560</xdr:rowOff>
                  </from>
                  <to>
                    <xdr:col>3</xdr:col>
                    <xdr:colOff>510540</xdr:colOff>
                    <xdr:row>33</xdr:row>
                    <xdr:rowOff>38100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7</xdr:col>
                    <xdr:colOff>228600</xdr:colOff>
                    <xdr:row>31</xdr:row>
                    <xdr:rowOff>289560</xdr:rowOff>
                  </from>
                  <to>
                    <xdr:col>7</xdr:col>
                    <xdr:colOff>518160</xdr:colOff>
                    <xdr:row>33</xdr:row>
                    <xdr:rowOff>38100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3</xdr:col>
                    <xdr:colOff>228600</xdr:colOff>
                    <xdr:row>32</xdr:row>
                    <xdr:rowOff>289560</xdr:rowOff>
                  </from>
                  <to>
                    <xdr:col>3</xdr:col>
                    <xdr:colOff>510540</xdr:colOff>
                    <xdr:row>34</xdr:row>
                    <xdr:rowOff>38100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7</xdr:col>
                    <xdr:colOff>228600</xdr:colOff>
                    <xdr:row>32</xdr:row>
                    <xdr:rowOff>289560</xdr:rowOff>
                  </from>
                  <to>
                    <xdr:col>7</xdr:col>
                    <xdr:colOff>518160</xdr:colOff>
                    <xdr:row>34</xdr:row>
                    <xdr:rowOff>38100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3</xdr:col>
                    <xdr:colOff>228600</xdr:colOff>
                    <xdr:row>33</xdr:row>
                    <xdr:rowOff>289560</xdr:rowOff>
                  </from>
                  <to>
                    <xdr:col>3</xdr:col>
                    <xdr:colOff>510540</xdr:colOff>
                    <xdr:row>35</xdr:row>
                    <xdr:rowOff>38100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7</xdr:col>
                    <xdr:colOff>228600</xdr:colOff>
                    <xdr:row>33</xdr:row>
                    <xdr:rowOff>289560</xdr:rowOff>
                  </from>
                  <to>
                    <xdr:col>7</xdr:col>
                    <xdr:colOff>518160</xdr:colOff>
                    <xdr:row>35</xdr:row>
                    <xdr:rowOff>38100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3</xdr:col>
                    <xdr:colOff>228600</xdr:colOff>
                    <xdr:row>34</xdr:row>
                    <xdr:rowOff>289560</xdr:rowOff>
                  </from>
                  <to>
                    <xdr:col>3</xdr:col>
                    <xdr:colOff>510540</xdr:colOff>
                    <xdr:row>36</xdr:row>
                    <xdr:rowOff>38100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7</xdr:col>
                    <xdr:colOff>228600</xdr:colOff>
                    <xdr:row>34</xdr:row>
                    <xdr:rowOff>289560</xdr:rowOff>
                  </from>
                  <to>
                    <xdr:col>7</xdr:col>
                    <xdr:colOff>518160</xdr:colOff>
                    <xdr:row>36</xdr:row>
                    <xdr:rowOff>38100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3</xdr:col>
                    <xdr:colOff>228600</xdr:colOff>
                    <xdr:row>35</xdr:row>
                    <xdr:rowOff>289560</xdr:rowOff>
                  </from>
                  <to>
                    <xdr:col>3</xdr:col>
                    <xdr:colOff>510540</xdr:colOff>
                    <xdr:row>37</xdr:row>
                    <xdr:rowOff>38100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7</xdr:col>
                    <xdr:colOff>228600</xdr:colOff>
                    <xdr:row>35</xdr:row>
                    <xdr:rowOff>289560</xdr:rowOff>
                  </from>
                  <to>
                    <xdr:col>7</xdr:col>
                    <xdr:colOff>518160</xdr:colOff>
                    <xdr:row>37</xdr:row>
                    <xdr:rowOff>38100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3</xdr:col>
                    <xdr:colOff>228600</xdr:colOff>
                    <xdr:row>36</xdr:row>
                    <xdr:rowOff>289560</xdr:rowOff>
                  </from>
                  <to>
                    <xdr:col>3</xdr:col>
                    <xdr:colOff>510540</xdr:colOff>
                    <xdr:row>38</xdr:row>
                    <xdr:rowOff>38100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7</xdr:col>
                    <xdr:colOff>228600</xdr:colOff>
                    <xdr:row>36</xdr:row>
                    <xdr:rowOff>289560</xdr:rowOff>
                  </from>
                  <to>
                    <xdr:col>7</xdr:col>
                    <xdr:colOff>518160</xdr:colOff>
                    <xdr:row>38</xdr:row>
                    <xdr:rowOff>38100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3</xdr:col>
                    <xdr:colOff>228600</xdr:colOff>
                    <xdr:row>37</xdr:row>
                    <xdr:rowOff>289560</xdr:rowOff>
                  </from>
                  <to>
                    <xdr:col>3</xdr:col>
                    <xdr:colOff>510540</xdr:colOff>
                    <xdr:row>39</xdr:row>
                    <xdr:rowOff>38100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7</xdr:col>
                    <xdr:colOff>228600</xdr:colOff>
                    <xdr:row>37</xdr:row>
                    <xdr:rowOff>289560</xdr:rowOff>
                  </from>
                  <to>
                    <xdr:col>7</xdr:col>
                    <xdr:colOff>518160</xdr:colOff>
                    <xdr:row>39</xdr:row>
                    <xdr:rowOff>38100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3</xdr:col>
                    <xdr:colOff>228600</xdr:colOff>
                    <xdr:row>38</xdr:row>
                    <xdr:rowOff>289560</xdr:rowOff>
                  </from>
                  <to>
                    <xdr:col>3</xdr:col>
                    <xdr:colOff>510540</xdr:colOff>
                    <xdr:row>40</xdr:row>
                    <xdr:rowOff>38100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7</xdr:col>
                    <xdr:colOff>228600</xdr:colOff>
                    <xdr:row>38</xdr:row>
                    <xdr:rowOff>289560</xdr:rowOff>
                  </from>
                  <to>
                    <xdr:col>7</xdr:col>
                    <xdr:colOff>518160</xdr:colOff>
                    <xdr:row>40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CB367-2624-4E9A-92B1-A7D476F158D2}">
  <sheetPr codeName="Sheet21">
    <tabColor theme="5" tint="0.59999389629810485"/>
  </sheetPr>
  <dimension ref="A1:E15"/>
  <sheetViews>
    <sheetView workbookViewId="0">
      <selection activeCell="O11" sqref="O11"/>
    </sheetView>
  </sheetViews>
  <sheetFormatPr defaultRowHeight="15"/>
  <cols>
    <col min="1" max="1" width="23.5546875" style="209" customWidth="1"/>
    <col min="2" max="2" width="22.44140625" style="209" customWidth="1"/>
    <col min="3" max="3" width="97" style="209" customWidth="1"/>
    <col min="4" max="4" width="0.21875" style="209" customWidth="1"/>
    <col min="5" max="5" width="8.88671875" style="209" hidden="1" customWidth="1"/>
    <col min="6" max="16384" width="8.88671875" style="209"/>
  </cols>
  <sheetData>
    <row r="1" spans="1:5" ht="247.8" customHeight="1" thickBot="1">
      <c r="A1" s="710" t="s">
        <v>563</v>
      </c>
      <c r="B1" s="710"/>
      <c r="C1" s="710"/>
      <c r="D1" s="710"/>
      <c r="E1" s="710"/>
    </row>
    <row r="2" spans="1:5" ht="15.6" thickBot="1">
      <c r="A2" s="343" t="s">
        <v>564</v>
      </c>
      <c r="B2" s="344" t="s">
        <v>565</v>
      </c>
      <c r="C2" s="344" t="s">
        <v>566</v>
      </c>
    </row>
    <row r="3" spans="1:5" ht="43.8" thickBot="1">
      <c r="A3" s="708" t="s">
        <v>567</v>
      </c>
      <c r="B3" s="345" t="s">
        <v>568</v>
      </c>
      <c r="C3" s="346" t="s">
        <v>569</v>
      </c>
    </row>
    <row r="4" spans="1:5" ht="29.4" thickBot="1">
      <c r="A4" s="709"/>
      <c r="B4" s="347" t="s">
        <v>570</v>
      </c>
      <c r="C4" s="346" t="s">
        <v>571</v>
      </c>
    </row>
    <row r="5" spans="1:5" ht="43.8" thickBot="1">
      <c r="A5" s="708" t="s">
        <v>572</v>
      </c>
      <c r="B5" s="345" t="s">
        <v>568</v>
      </c>
      <c r="C5" s="348" t="s">
        <v>573</v>
      </c>
    </row>
    <row r="6" spans="1:5" ht="29.4" thickBot="1">
      <c r="A6" s="709"/>
      <c r="B6" s="347" t="s">
        <v>570</v>
      </c>
      <c r="C6" s="349" t="s">
        <v>574</v>
      </c>
    </row>
    <row r="7" spans="1:5">
      <c r="A7" s="708" t="s">
        <v>575</v>
      </c>
      <c r="B7" s="712" t="s">
        <v>568</v>
      </c>
      <c r="C7" s="715" t="s">
        <v>576</v>
      </c>
    </row>
    <row r="8" spans="1:5">
      <c r="A8" s="711"/>
      <c r="B8" s="713"/>
      <c r="C8" s="716"/>
    </row>
    <row r="9" spans="1:5">
      <c r="A9" s="711"/>
      <c r="B9" s="713"/>
      <c r="C9" s="716"/>
    </row>
    <row r="10" spans="1:5">
      <c r="A10" s="711"/>
      <c r="B10" s="713"/>
      <c r="C10" s="716"/>
    </row>
    <row r="11" spans="1:5">
      <c r="A11" s="711"/>
      <c r="B11" s="713"/>
      <c r="C11" s="716"/>
    </row>
    <row r="12" spans="1:5" ht="58.8" customHeight="1" thickBot="1">
      <c r="A12" s="711"/>
      <c r="B12" s="714"/>
      <c r="C12" s="717"/>
    </row>
    <row r="13" spans="1:5" ht="43.8" thickBot="1">
      <c r="A13" s="709"/>
      <c r="B13" s="347" t="s">
        <v>570</v>
      </c>
      <c r="C13" s="346" t="s">
        <v>577</v>
      </c>
    </row>
    <row r="14" spans="1:5" ht="43.8" thickBot="1">
      <c r="A14" s="708" t="s">
        <v>578</v>
      </c>
      <c r="B14" s="345" t="s">
        <v>568</v>
      </c>
      <c r="C14" s="346" t="s">
        <v>579</v>
      </c>
    </row>
    <row r="15" spans="1:5" ht="29.4" thickBot="1">
      <c r="A15" s="709"/>
      <c r="B15" s="347" t="s">
        <v>570</v>
      </c>
      <c r="C15" s="346" t="s">
        <v>580</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customProperties>
    <customPr name="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C074C-6652-4AEF-A969-CF29DE02AF59}">
  <sheetPr codeName="Sheet22">
    <tabColor theme="5" tint="0.59999389629810485"/>
  </sheetPr>
  <dimension ref="A1:P34"/>
  <sheetViews>
    <sheetView workbookViewId="0">
      <selection activeCell="O11" sqref="O11"/>
    </sheetView>
  </sheetViews>
  <sheetFormatPr defaultRowHeight="15"/>
  <cols>
    <col min="1" max="1" width="22.21875" style="209" customWidth="1"/>
    <col min="2" max="2" width="17.77734375" style="209" customWidth="1"/>
    <col min="3" max="3" width="160.44140625" style="209" customWidth="1"/>
    <col min="4" max="4" width="0.5546875" style="209" customWidth="1"/>
    <col min="5" max="6" width="8.88671875" style="209" hidden="1" customWidth="1"/>
    <col min="7" max="7" width="1.44140625" style="209" hidden="1" customWidth="1"/>
    <col min="8" max="8" width="0.6640625" style="209" customWidth="1"/>
    <col min="9" max="16" width="8.88671875" style="209" hidden="1" customWidth="1"/>
    <col min="17" max="16384" width="8.88671875" style="209"/>
  </cols>
  <sheetData>
    <row r="1" spans="1:3">
      <c r="A1" s="718" t="s">
        <v>581</v>
      </c>
      <c r="B1" s="718"/>
      <c r="C1" s="718"/>
    </row>
    <row r="2" spans="1:3" s="318" customFormat="1">
      <c r="A2" s="719" t="s">
        <v>582</v>
      </c>
      <c r="B2" s="719"/>
      <c r="C2" s="719"/>
    </row>
    <row r="3" spans="1:3" s="318" customFormat="1">
      <c r="A3" s="719" t="s">
        <v>583</v>
      </c>
      <c r="B3" s="719"/>
      <c r="C3" s="719"/>
    </row>
    <row r="4" spans="1:3" s="318" customFormat="1">
      <c r="A4" s="719" t="s">
        <v>584</v>
      </c>
      <c r="B4" s="719"/>
      <c r="C4" s="719"/>
    </row>
    <row r="5" spans="1:3" s="318" customFormat="1">
      <c r="A5" s="719" t="s">
        <v>585</v>
      </c>
      <c r="B5" s="719"/>
      <c r="C5" s="719"/>
    </row>
    <row r="6" spans="1:3" s="318" customFormat="1">
      <c r="A6" s="719" t="s">
        <v>586</v>
      </c>
      <c r="B6" s="719"/>
      <c r="C6" s="719"/>
    </row>
    <row r="7" spans="1:3">
      <c r="A7" s="350"/>
    </row>
    <row r="24" spans="1:3" ht="15.6" thickBot="1"/>
    <row r="25" spans="1:3" ht="15.6" thickBot="1">
      <c r="A25" s="343" t="s">
        <v>587</v>
      </c>
      <c r="B25" s="344" t="s">
        <v>565</v>
      </c>
      <c r="C25" s="344" t="s">
        <v>566</v>
      </c>
    </row>
    <row r="26" spans="1:3" ht="15.6" thickBot="1">
      <c r="A26" s="708" t="s">
        <v>588</v>
      </c>
      <c r="B26" s="345" t="s">
        <v>589</v>
      </c>
      <c r="C26" s="346" t="s">
        <v>590</v>
      </c>
    </row>
    <row r="27" spans="1:3" ht="15.6" thickBot="1">
      <c r="A27" s="709"/>
      <c r="B27" s="347" t="s">
        <v>591</v>
      </c>
      <c r="C27" s="346" t="s">
        <v>592</v>
      </c>
    </row>
    <row r="28" spans="1:3" ht="15.6" thickBot="1">
      <c r="A28" s="708" t="s">
        <v>593</v>
      </c>
      <c r="B28" s="345" t="s">
        <v>589</v>
      </c>
      <c r="C28" s="346" t="s">
        <v>594</v>
      </c>
    </row>
    <row r="29" spans="1:3" ht="29.4" thickBot="1">
      <c r="A29" s="709"/>
      <c r="B29" s="347" t="s">
        <v>591</v>
      </c>
      <c r="C29" s="346" t="s">
        <v>595</v>
      </c>
    </row>
    <row r="30" spans="1:3" ht="15.6" thickBot="1">
      <c r="A30" s="708" t="s">
        <v>596</v>
      </c>
      <c r="B30" s="345" t="s">
        <v>589</v>
      </c>
      <c r="C30" s="346" t="s">
        <v>597</v>
      </c>
    </row>
    <row r="31" spans="1:3" ht="15.6" thickBot="1">
      <c r="A31" s="709"/>
      <c r="B31" s="347" t="s">
        <v>591</v>
      </c>
      <c r="C31" s="346" t="s">
        <v>598</v>
      </c>
    </row>
    <row r="32" spans="1:3">
      <c r="A32" s="708" t="s">
        <v>599</v>
      </c>
      <c r="B32" s="712" t="s">
        <v>589</v>
      </c>
      <c r="C32" s="708" t="s">
        <v>600</v>
      </c>
    </row>
    <row r="33" spans="1:3" ht="15.6" thickBot="1">
      <c r="A33" s="711"/>
      <c r="B33" s="714"/>
      <c r="C33" s="709"/>
    </row>
    <row r="34" spans="1:3" ht="29.4" thickBot="1">
      <c r="A34" s="709"/>
      <c r="B34" s="347" t="s">
        <v>591</v>
      </c>
      <c r="C34" s="346" t="s">
        <v>601</v>
      </c>
    </row>
  </sheetData>
  <sheetProtection password="C563" sheet="1" objects="1" scenarios="1"/>
  <mergeCells count="12">
    <mergeCell ref="C32:C33"/>
    <mergeCell ref="A1:C1"/>
    <mergeCell ref="A2:C2"/>
    <mergeCell ref="A3:C3"/>
    <mergeCell ref="A4:C4"/>
    <mergeCell ref="A5:C5"/>
    <mergeCell ref="A6:C6"/>
    <mergeCell ref="A26:A27"/>
    <mergeCell ref="A28:A29"/>
    <mergeCell ref="A30:A31"/>
    <mergeCell ref="A32:A34"/>
    <mergeCell ref="B32:B33"/>
  </mergeCells>
  <pageMargins left="0.7" right="0.7" top="0.75" bottom="0.75" header="0.3" footer="0.3"/>
  <customProperties>
    <customPr name="GUID" r:id="rId1"/>
  </customPropertie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CF35-7203-4ECA-95FE-A631DE3282A8}">
  <sheetPr codeName="Sheet38">
    <tabColor theme="5" tint="0.59999389629810485"/>
  </sheetPr>
  <dimension ref="A52:S52"/>
  <sheetViews>
    <sheetView workbookViewId="0">
      <selection activeCell="O11" sqref="O11"/>
    </sheetView>
  </sheetViews>
  <sheetFormatPr defaultRowHeight="15"/>
  <cols>
    <col min="1" max="16384" width="8.88671875" style="209"/>
  </cols>
  <sheetData>
    <row r="52" spans="1:19">
      <c r="A52" s="351"/>
      <c r="B52" s="351"/>
      <c r="C52" s="351"/>
      <c r="D52" s="351"/>
      <c r="E52" s="351"/>
      <c r="F52" s="351"/>
      <c r="G52" s="351"/>
      <c r="H52" s="351"/>
      <c r="I52" s="351"/>
      <c r="J52" s="351"/>
      <c r="K52" s="351"/>
      <c r="L52" s="351"/>
      <c r="M52" s="351"/>
      <c r="N52" s="351"/>
      <c r="O52" s="351"/>
      <c r="P52" s="351"/>
      <c r="Q52" s="351"/>
      <c r="R52" s="351"/>
      <c r="S52" s="351"/>
    </row>
  </sheetData>
  <sheetProtection algorithmName="SHA-512" hashValue="iz/s/p4XLQKKKA/jFmn2M1U3d/q9IsUFkTHr1aT/ZxyREUZ8zlp/VsmcdRYTZrcOiwYmmROxInGCbEKKWqAIFw==" saltValue="Crle8KlHO77YFu0Ytg8nMA==" spinCount="100000" sheet="1" objects="1" scenarios="1"/>
  <pageMargins left="0.7" right="0.7" top="0.75" bottom="0.75" header="0.3" footer="0.3"/>
  <customProperties>
    <customPr name="GUID" r:id="rId1"/>
  </customPropertie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A287-D47B-4C8E-ABC5-0C4A40D5F389}">
  <sheetPr codeName="Sheet30">
    <tabColor theme="5" tint="0.59999389629810485"/>
  </sheetPr>
  <dimension ref="A1"/>
  <sheetViews>
    <sheetView workbookViewId="0">
      <selection activeCell="O11" sqref="O11"/>
    </sheetView>
  </sheetViews>
  <sheetFormatPr defaultRowHeight="15"/>
  <cols>
    <col min="1" max="16384" width="8.88671875" style="209"/>
  </cols>
  <sheetData/>
  <sheetProtection algorithmName="SHA-512" hashValue="kz6yfHU1kNe7OjoqgY2QFUg+tkeUV9pc3qkwrCSDrETSB2p/WctlIil9PMoyH/5MLbvSJu7U51WjntZ7GJMM8g==" saltValue="qeAsgxoLwlQR+Hoz49fB0Q==" spinCount="100000" sheet="1" objects="1" scenarios="1"/>
  <pageMargins left="0.7" right="0.7" top="0.75" bottom="0.75" header="0.3" footer="0.3"/>
  <customProperties>
    <customPr name="GUID" r:id="rId1"/>
  </customPropertie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25AC-27B1-4535-BAB2-6C5693CE7A6F}">
  <sheetPr codeName="Sheet16">
    <tabColor theme="5" tint="0.59999389629810485"/>
  </sheetPr>
  <dimension ref="A1"/>
  <sheetViews>
    <sheetView workbookViewId="0">
      <selection activeCell="O11" sqref="O11"/>
    </sheetView>
  </sheetViews>
  <sheetFormatPr defaultRowHeight="15"/>
  <cols>
    <col min="1" max="16384" width="8.88671875" style="209"/>
  </cols>
  <sheetData/>
  <sheetProtection password="C563" sheet="1" objects="1" scenarios="1"/>
  <pageMargins left="0.7" right="0.7" top="0.75" bottom="0.75" header="0.3" footer="0.3"/>
  <customProperties>
    <customPr name="GUID" r:id="rId1"/>
  </customPropertie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7494-F490-448D-BD77-B45DA48247E1}">
  <sheetPr codeName="Sheet1">
    <tabColor theme="4" tint="-0.249977111117893"/>
    <pageSetUpPr fitToPage="1"/>
  </sheetPr>
  <dimension ref="A1:L470"/>
  <sheetViews>
    <sheetView tabSelected="1" view="pageLayout" zoomScaleNormal="100" zoomScaleSheetLayoutView="90" workbookViewId="0">
      <selection activeCell="D12" sqref="D12"/>
    </sheetView>
  </sheetViews>
  <sheetFormatPr defaultColWidth="10.88671875" defaultRowHeight="14.4"/>
  <cols>
    <col min="1" max="1" width="9.33203125" style="1" customWidth="1"/>
    <col min="2" max="2" width="42.88671875" style="1" customWidth="1"/>
    <col min="3" max="3" width="13.33203125" style="1" customWidth="1"/>
    <col min="4" max="4" width="14.6640625" style="1" customWidth="1"/>
    <col min="5" max="5" width="18.88671875" style="1" customWidth="1"/>
    <col min="6" max="6" width="1.77734375" style="1" customWidth="1"/>
    <col min="7" max="7" width="12.21875" style="1" customWidth="1"/>
    <col min="8" max="8" width="4.88671875" style="1" customWidth="1"/>
    <col min="9" max="9" width="8.33203125" style="1" customWidth="1"/>
    <col min="10" max="10" width="8.109375" style="1" customWidth="1"/>
    <col min="11" max="11" width="15.6640625" style="1" customWidth="1"/>
    <col min="12" max="12" width="12.21875" style="1" customWidth="1"/>
    <col min="13" max="16384" width="10.88671875" style="12"/>
  </cols>
  <sheetData>
    <row r="1" spans="1:12" s="1" customFormat="1" ht="21.75" customHeight="1">
      <c r="A1" s="478" t="s">
        <v>0</v>
      </c>
      <c r="B1" s="479"/>
      <c r="C1" s="479"/>
      <c r="D1" s="479"/>
      <c r="E1" s="480"/>
      <c r="G1" s="2" t="s">
        <v>1</v>
      </c>
      <c r="H1" s="3"/>
      <c r="I1" s="487"/>
      <c r="J1" s="487"/>
      <c r="K1" s="487"/>
      <c r="L1" s="487"/>
    </row>
    <row r="2" spans="1:12" s="1" customFormat="1" ht="16.5" customHeight="1">
      <c r="A2" s="481"/>
      <c r="B2" s="482"/>
      <c r="C2" s="482"/>
      <c r="D2" s="482"/>
      <c r="E2" s="483"/>
      <c r="G2" s="4" t="s">
        <v>2</v>
      </c>
      <c r="H2" s="5"/>
      <c r="I2" s="488"/>
      <c r="J2" s="488"/>
      <c r="K2" s="6" t="s">
        <v>3</v>
      </c>
      <c r="L2" s="7"/>
    </row>
    <row r="3" spans="1:12" s="1" customFormat="1" ht="8.25" customHeight="1">
      <c r="A3" s="481"/>
      <c r="B3" s="482"/>
      <c r="C3" s="482"/>
      <c r="D3" s="482"/>
      <c r="E3" s="483"/>
      <c r="G3" s="8"/>
      <c r="H3" s="9"/>
      <c r="I3" s="9"/>
      <c r="J3" s="3"/>
      <c r="K3" s="3"/>
      <c r="L3" s="10"/>
    </row>
    <row r="4" spans="1:12" s="1" customFormat="1" ht="15.6">
      <c r="A4" s="481"/>
      <c r="B4" s="482"/>
      <c r="C4" s="482"/>
      <c r="D4" s="482"/>
      <c r="E4" s="483"/>
      <c r="G4" s="2" t="s">
        <v>4</v>
      </c>
      <c r="H4" s="3"/>
      <c r="I4" s="487"/>
      <c r="J4" s="487"/>
      <c r="K4" s="487"/>
      <c r="L4" s="487"/>
    </row>
    <row r="5" spans="1:12" s="1" customFormat="1" ht="16.5" customHeight="1">
      <c r="A5" s="481"/>
      <c r="B5" s="482"/>
      <c r="C5" s="482"/>
      <c r="D5" s="482"/>
      <c r="E5" s="483"/>
      <c r="G5" s="4" t="s">
        <v>2</v>
      </c>
      <c r="H5" s="5"/>
      <c r="I5" s="488"/>
      <c r="J5" s="488"/>
      <c r="K5" s="6" t="s">
        <v>3</v>
      </c>
      <c r="L5" s="7"/>
    </row>
    <row r="6" spans="1:12" s="1" customFormat="1" ht="5.25" customHeight="1">
      <c r="A6" s="481"/>
      <c r="B6" s="482"/>
      <c r="C6" s="482"/>
      <c r="D6" s="482"/>
      <c r="E6" s="483"/>
      <c r="G6" s="11"/>
      <c r="H6" s="11"/>
      <c r="I6" s="11"/>
    </row>
    <row r="7" spans="1:12" ht="7.8" customHeight="1" thickBot="1">
      <c r="A7" s="484"/>
      <c r="B7" s="485"/>
      <c r="C7" s="485"/>
      <c r="D7" s="485"/>
      <c r="E7" s="486"/>
    </row>
    <row r="8" spans="1:12" ht="4.2" customHeight="1"/>
    <row r="9" spans="1:12" ht="19.2" customHeight="1" thickBot="1">
      <c r="A9" s="489"/>
      <c r="B9" s="489"/>
      <c r="C9" s="489"/>
      <c r="D9" s="489"/>
      <c r="E9" s="489"/>
      <c r="F9" s="489"/>
      <c r="G9" s="489"/>
      <c r="H9" s="489"/>
      <c r="I9" s="489"/>
      <c r="J9" s="489"/>
      <c r="K9" s="489"/>
      <c r="L9" s="489"/>
    </row>
    <row r="10" spans="1:12" ht="31.2" customHeight="1" thickBot="1">
      <c r="A10" s="465" t="s">
        <v>5</v>
      </c>
      <c r="B10" s="466"/>
      <c r="C10" s="467"/>
      <c r="D10" s="720"/>
      <c r="E10" s="468" t="s">
        <v>6</v>
      </c>
      <c r="F10" s="469"/>
      <c r="G10" s="469"/>
      <c r="H10" s="469"/>
      <c r="I10" s="469"/>
      <c r="J10" s="469"/>
      <c r="K10" s="469"/>
      <c r="L10" s="470"/>
    </row>
    <row r="11" spans="1:12" ht="19.5" customHeight="1" thickBot="1">
      <c r="A11" s="471"/>
      <c r="B11" s="471"/>
      <c r="C11" s="471"/>
      <c r="D11" s="472"/>
      <c r="E11" s="473" t="s">
        <v>7</v>
      </c>
      <c r="F11" s="474"/>
      <c r="G11" s="474"/>
      <c r="H11" s="474"/>
      <c r="I11" s="474"/>
      <c r="J11" s="474"/>
      <c r="K11" s="474"/>
      <c r="L11" s="475"/>
    </row>
    <row r="12" spans="1:12" ht="19.5" customHeight="1" thickBot="1">
      <c r="A12" s="13" t="s">
        <v>8</v>
      </c>
      <c r="B12" s="14"/>
      <c r="D12" s="15"/>
      <c r="E12" s="16" t="s">
        <v>9</v>
      </c>
      <c r="F12" s="476"/>
      <c r="G12" s="476"/>
      <c r="H12" s="476"/>
      <c r="I12" s="476"/>
      <c r="J12" s="476"/>
      <c r="K12" s="476"/>
      <c r="L12" s="477"/>
    </row>
    <row r="13" spans="1:12" ht="19.5" customHeight="1">
      <c r="A13" s="17">
        <v>1001</v>
      </c>
      <c r="B13" s="18" t="s">
        <v>10</v>
      </c>
      <c r="C13" s="183"/>
      <c r="D13" s="15"/>
      <c r="E13" s="19" t="s">
        <v>11</v>
      </c>
      <c r="F13" s="457"/>
      <c r="G13" s="457"/>
      <c r="H13" s="457"/>
      <c r="I13" s="457"/>
      <c r="J13" s="457"/>
      <c r="K13" s="457"/>
      <c r="L13" s="458"/>
    </row>
    <row r="14" spans="1:12" ht="19.5" customHeight="1">
      <c r="A14" s="20">
        <v>1002</v>
      </c>
      <c r="B14" s="21" t="s">
        <v>12</v>
      </c>
      <c r="C14" s="184"/>
      <c r="D14" s="15"/>
      <c r="E14" s="22" t="s">
        <v>13</v>
      </c>
      <c r="F14" s="457"/>
      <c r="G14" s="457"/>
      <c r="H14" s="457"/>
      <c r="I14" s="457"/>
      <c r="J14" s="457"/>
      <c r="K14" s="457"/>
      <c r="L14" s="458"/>
    </row>
    <row r="15" spans="1:12" ht="19.5" customHeight="1">
      <c r="A15" s="20">
        <v>1003</v>
      </c>
      <c r="B15" s="21" t="s">
        <v>14</v>
      </c>
      <c r="C15" s="184"/>
      <c r="D15" s="15"/>
      <c r="E15" s="22" t="s">
        <v>15</v>
      </c>
      <c r="F15" s="459"/>
      <c r="G15" s="459"/>
      <c r="H15" s="459"/>
      <c r="I15" s="459"/>
      <c r="J15" s="459"/>
      <c r="K15" s="459"/>
      <c r="L15" s="460"/>
    </row>
    <row r="16" spans="1:12" ht="19.5" customHeight="1" thickBot="1">
      <c r="A16" s="20">
        <v>1004</v>
      </c>
      <c r="B16" s="21" t="s">
        <v>16</v>
      </c>
      <c r="C16" s="184"/>
      <c r="E16" s="23" t="s">
        <v>17</v>
      </c>
      <c r="F16" s="461"/>
      <c r="G16" s="461"/>
      <c r="H16" s="461"/>
      <c r="I16" s="461"/>
      <c r="J16" s="461"/>
      <c r="K16" s="461"/>
      <c r="L16" s="462"/>
    </row>
    <row r="17" spans="1:12" ht="19.5" customHeight="1" thickBot="1">
      <c r="A17" s="24">
        <v>1005</v>
      </c>
      <c r="B17" s="21" t="s">
        <v>18</v>
      </c>
      <c r="C17" s="184"/>
      <c r="D17" s="25" t="s">
        <v>19</v>
      </c>
      <c r="E17" s="463" t="str">
        <f>IF('[1]Jun 25 Book'!C13=0," ",'[1]Jun 25 Book'!C13)</f>
        <v xml:space="preserve"> </v>
      </c>
      <c r="F17" s="454"/>
      <c r="G17" s="454"/>
      <c r="H17" s="454"/>
      <c r="I17" s="454"/>
      <c r="J17" s="454"/>
      <c r="K17" s="454"/>
      <c r="L17" s="464"/>
    </row>
    <row r="18" spans="1:12" ht="19.5" customHeight="1">
      <c r="A18" s="20">
        <v>1007</v>
      </c>
      <c r="B18" s="21" t="s">
        <v>20</v>
      </c>
      <c r="C18" s="184"/>
      <c r="D18" s="25" t="s">
        <v>19</v>
      </c>
      <c r="E18" s="463" t="str">
        <f>IF('[1]Jun 25 Book'!C14=0," ",'[1]Jun 25 Book'!C14)</f>
        <v xml:space="preserve"> </v>
      </c>
      <c r="F18" s="454"/>
      <c r="G18" s="454"/>
      <c r="H18" s="454"/>
      <c r="I18" s="454"/>
      <c r="J18" s="454"/>
      <c r="K18" s="454"/>
      <c r="L18" s="464"/>
    </row>
    <row r="19" spans="1:12" ht="18.600000000000001" thickBot="1">
      <c r="A19" s="26">
        <v>4000</v>
      </c>
      <c r="B19" s="27" t="s">
        <v>21</v>
      </c>
      <c r="C19" s="185"/>
      <c r="D19" s="28" t="s">
        <v>22</v>
      </c>
      <c r="E19" s="437" t="str">
        <f>IF('[1]Jun 25 Book'!C15=0," ",'[1]Jun 25 Book'!C15)</f>
        <v xml:space="preserve"> </v>
      </c>
      <c r="F19" s="438"/>
      <c r="G19" s="438"/>
      <c r="H19" s="438"/>
      <c r="I19" s="438"/>
      <c r="J19" s="438"/>
      <c r="K19" s="438"/>
      <c r="L19" s="439"/>
    </row>
    <row r="20" spans="1:12" ht="18.600000000000001" thickBot="1">
      <c r="A20" s="29" t="s">
        <v>23</v>
      </c>
      <c r="B20" s="30"/>
      <c r="C20" s="31">
        <f>SUM(C13:C19)</f>
        <v>0</v>
      </c>
      <c r="D20" s="15"/>
      <c r="E20" s="32" t="s">
        <v>24</v>
      </c>
      <c r="F20" s="33"/>
      <c r="G20" s="34"/>
      <c r="H20" s="35"/>
      <c r="I20" s="34"/>
      <c r="J20" s="34"/>
      <c r="K20" s="34"/>
      <c r="L20" s="36"/>
    </row>
    <row r="21" spans="1:12" ht="18">
      <c r="B21" s="8"/>
      <c r="E21" s="37" t="s">
        <v>25</v>
      </c>
      <c r="F21" s="38"/>
      <c r="G21" s="39">
        <f>C20</f>
        <v>0</v>
      </c>
      <c r="H21" s="40" t="s">
        <v>26</v>
      </c>
      <c r="I21" s="41">
        <v>0.1</v>
      </c>
      <c r="J21" s="42" t="s">
        <v>27</v>
      </c>
      <c r="K21" s="43">
        <f>ROUND(G21*I21,2)</f>
        <v>0</v>
      </c>
      <c r="L21" s="44" t="s">
        <v>28</v>
      </c>
    </row>
    <row r="22" spans="1:12" ht="20.399999999999999" customHeight="1">
      <c r="D22" s="15"/>
      <c r="E22" s="37" t="s">
        <v>25</v>
      </c>
      <c r="F22" s="45"/>
      <c r="G22" s="39">
        <f>C20</f>
        <v>0</v>
      </c>
      <c r="H22" s="40" t="s">
        <v>26</v>
      </c>
      <c r="I22" s="190"/>
      <c r="J22" s="42" t="s">
        <v>27</v>
      </c>
      <c r="K22" s="43">
        <f>ROUND(G22*I22,2)</f>
        <v>0</v>
      </c>
      <c r="L22" s="46" t="s">
        <v>104</v>
      </c>
    </row>
    <row r="23" spans="1:12" s="1" customFormat="1" ht="19.5" customHeight="1" thickBot="1">
      <c r="A23" s="13" t="s">
        <v>29</v>
      </c>
      <c r="E23" s="440" t="s">
        <v>30</v>
      </c>
      <c r="F23" s="441"/>
      <c r="G23" s="441"/>
      <c r="H23" s="441"/>
      <c r="I23" s="441"/>
      <c r="J23" s="42" t="s">
        <v>27</v>
      </c>
      <c r="K23" s="47">
        <v>12.5</v>
      </c>
      <c r="L23" s="46"/>
    </row>
    <row r="24" spans="1:12" s="1" customFormat="1" ht="19.5" customHeight="1" thickBot="1">
      <c r="A24" s="48">
        <v>1008</v>
      </c>
      <c r="B24" s="21" t="s">
        <v>31</v>
      </c>
      <c r="C24" s="186"/>
      <c r="E24" s="49" t="s">
        <v>32</v>
      </c>
      <c r="F24" s="50"/>
      <c r="G24" s="51"/>
      <c r="H24" s="52"/>
      <c r="I24" s="52"/>
      <c r="J24" s="52"/>
      <c r="K24" s="53">
        <f>K21+K22+K23</f>
        <v>12.5</v>
      </c>
      <c r="L24" s="54"/>
    </row>
    <row r="25" spans="1:12" s="1" customFormat="1" ht="19.5" customHeight="1" thickBot="1">
      <c r="A25" s="55">
        <v>5002</v>
      </c>
      <c r="B25" s="56" t="s">
        <v>33</v>
      </c>
      <c r="C25" s="186"/>
      <c r="D25" s="57"/>
      <c r="E25" s="442"/>
      <c r="F25" s="443"/>
      <c r="G25" s="443"/>
      <c r="H25" s="443"/>
      <c r="I25" s="443"/>
      <c r="J25" s="443"/>
      <c r="K25" s="443"/>
      <c r="L25" s="444"/>
    </row>
    <row r="26" spans="1:12" s="1" customFormat="1" ht="19.2" customHeight="1" thickBot="1">
      <c r="A26" s="55">
        <v>1009</v>
      </c>
      <c r="B26" s="56" t="s">
        <v>34</v>
      </c>
      <c r="C26" s="187"/>
      <c r="D26" s="25" t="s">
        <v>19</v>
      </c>
      <c r="E26" s="445" t="str">
        <f>IF('[1]Jun 25 Book'!C19=0," ",'[1]Jun 25 Book'!C19)</f>
        <v xml:space="preserve"> </v>
      </c>
      <c r="F26" s="446"/>
      <c r="G26" s="446"/>
      <c r="H26" s="446"/>
      <c r="I26" s="446"/>
      <c r="J26" s="447"/>
      <c r="K26" s="58" t="s">
        <v>35</v>
      </c>
      <c r="L26" s="59"/>
    </row>
    <row r="27" spans="1:12" s="1" customFormat="1" ht="19.2" customHeight="1" thickBot="1">
      <c r="A27" s="60">
        <v>1010</v>
      </c>
      <c r="B27" s="61" t="s">
        <v>36</v>
      </c>
      <c r="C27" s="62">
        <f>'[1]Jun 25 Book'!D20</f>
        <v>0</v>
      </c>
      <c r="D27" s="448" t="s">
        <v>37</v>
      </c>
      <c r="E27" s="449"/>
      <c r="F27" s="449"/>
      <c r="G27" s="449"/>
      <c r="H27" s="449"/>
      <c r="I27" s="449"/>
      <c r="J27" s="449"/>
      <c r="K27" s="449"/>
      <c r="L27" s="450"/>
    </row>
    <row r="28" spans="1:12" s="1" customFormat="1" ht="19.5" customHeight="1" thickBot="1">
      <c r="A28" s="13" t="s">
        <v>38</v>
      </c>
      <c r="B28" s="38"/>
      <c r="C28" s="63"/>
      <c r="D28" s="451"/>
      <c r="E28" s="452"/>
      <c r="F28" s="452"/>
      <c r="G28" s="452"/>
      <c r="H28" s="452"/>
      <c r="I28" s="452"/>
      <c r="J28" s="452"/>
      <c r="K28" s="452"/>
      <c r="L28" s="453"/>
    </row>
    <row r="29" spans="1:12" s="1" customFormat="1" ht="19.2" customHeight="1">
      <c r="A29" s="48">
        <v>2001</v>
      </c>
      <c r="B29" s="21" t="s">
        <v>39</v>
      </c>
      <c r="C29" s="186"/>
      <c r="D29" s="64" t="s">
        <v>19</v>
      </c>
      <c r="E29" s="454" t="str">
        <f>IF('[1]Jun 25 Book'!C22=0," ",'[1]Jun 25 Book'!C22)</f>
        <v xml:space="preserve"> </v>
      </c>
      <c r="F29" s="454"/>
      <c r="G29" s="454"/>
      <c r="H29" s="454"/>
      <c r="I29" s="454"/>
      <c r="J29" s="454"/>
      <c r="K29" s="455" t="s">
        <v>40</v>
      </c>
      <c r="L29" s="456"/>
    </row>
    <row r="30" spans="1:12" s="1" customFormat="1" ht="36.6" thickBot="1">
      <c r="A30" s="55">
        <v>2002</v>
      </c>
      <c r="B30" s="65" t="s">
        <v>41</v>
      </c>
      <c r="C30" s="187"/>
      <c r="D30" s="66" t="s">
        <v>19</v>
      </c>
      <c r="E30" s="362" t="str">
        <f>IF('[1]Jun 25 Book'!C23=0," ",'[1]Jun 25 Book'!C23)</f>
        <v xml:space="preserve"> </v>
      </c>
      <c r="F30" s="362"/>
      <c r="G30" s="362"/>
      <c r="H30" s="362"/>
      <c r="I30" s="362"/>
      <c r="J30" s="362"/>
      <c r="K30" s="429" t="s">
        <v>42</v>
      </c>
      <c r="L30" s="430"/>
    </row>
    <row r="31" spans="1:12" s="1" customFormat="1" ht="17.25" customHeight="1" thickBot="1">
      <c r="A31" s="29" t="s">
        <v>43</v>
      </c>
      <c r="B31" s="67"/>
      <c r="C31" s="68" t="s">
        <v>44</v>
      </c>
      <c r="D31" s="69">
        <f>SUM(C20:C30)</f>
        <v>0</v>
      </c>
      <c r="E31" s="431"/>
      <c r="F31" s="432"/>
      <c r="G31" s="432"/>
      <c r="H31" s="432"/>
      <c r="I31" s="432"/>
      <c r="J31" s="432"/>
      <c r="K31" s="432"/>
      <c r="L31" s="70"/>
    </row>
    <row r="32" spans="1:12" s="1" customFormat="1" ht="15" customHeight="1">
      <c r="D32" s="71"/>
      <c r="E32" s="433"/>
      <c r="F32" s="433"/>
      <c r="G32" s="433"/>
      <c r="H32" s="433"/>
      <c r="I32" s="433"/>
      <c r="J32" s="433"/>
      <c r="K32" s="433"/>
    </row>
    <row r="33" spans="1:12" s="1" customFormat="1" ht="15.6">
      <c r="A33" s="434" t="s">
        <v>45</v>
      </c>
      <c r="B33" s="434"/>
      <c r="C33" s="72"/>
      <c r="D33" s="15"/>
      <c r="E33" s="73" t="s">
        <v>46</v>
      </c>
      <c r="F33" s="435"/>
      <c r="G33" s="435"/>
      <c r="H33" s="435"/>
      <c r="I33" s="435"/>
      <c r="J33" s="435"/>
      <c r="K33" s="436"/>
    </row>
    <row r="34" spans="1:12" s="1" customFormat="1" ht="18" thickBot="1">
      <c r="A34" s="13" t="s">
        <v>47</v>
      </c>
      <c r="B34" s="8"/>
      <c r="C34" s="15"/>
      <c r="D34" s="15"/>
      <c r="E34" s="74" t="s">
        <v>48</v>
      </c>
      <c r="F34" s="75"/>
      <c r="G34" s="75"/>
      <c r="H34" s="75"/>
      <c r="I34" s="418"/>
      <c r="J34" s="419"/>
      <c r="K34" s="76">
        <f>D63</f>
        <v>0</v>
      </c>
    </row>
    <row r="35" spans="1:12" s="1" customFormat="1" ht="19.5" customHeight="1" thickBot="1">
      <c r="A35" s="17">
        <v>3001</v>
      </c>
      <c r="B35" s="18" t="s">
        <v>49</v>
      </c>
      <c r="C35" s="183"/>
      <c r="D35" s="15"/>
      <c r="E35" s="77" t="s">
        <v>50</v>
      </c>
      <c r="F35" s="75"/>
      <c r="G35" s="75"/>
      <c r="H35" s="75"/>
      <c r="I35" s="75"/>
      <c r="J35" s="78"/>
      <c r="K35" s="191"/>
      <c r="L35" s="79" t="s">
        <v>51</v>
      </c>
    </row>
    <row r="36" spans="1:12" s="1" customFormat="1" ht="19.5" customHeight="1" thickBot="1">
      <c r="A36" s="24">
        <v>3002</v>
      </c>
      <c r="B36" s="80" t="s">
        <v>52</v>
      </c>
      <c r="C36" s="188"/>
      <c r="D36" s="15"/>
      <c r="E36" s="420" t="s">
        <v>53</v>
      </c>
      <c r="F36" s="421"/>
      <c r="G36" s="421"/>
      <c r="H36" s="421"/>
      <c r="I36" s="421"/>
      <c r="J36" s="81" t="s">
        <v>54</v>
      </c>
      <c r="K36" s="82">
        <f>K34+K35</f>
        <v>0</v>
      </c>
    </row>
    <row r="37" spans="1:12" s="1" customFormat="1" ht="19.5" customHeight="1">
      <c r="A37" s="20">
        <v>3003</v>
      </c>
      <c r="B37" s="21" t="s">
        <v>55</v>
      </c>
      <c r="C37" s="184"/>
      <c r="D37" s="15"/>
      <c r="E37" s="422"/>
      <c r="F37" s="418"/>
      <c r="G37" s="418"/>
      <c r="H37" s="418"/>
      <c r="I37" s="418"/>
      <c r="J37" s="418"/>
      <c r="K37" s="419"/>
    </row>
    <row r="38" spans="1:12" s="1" customFormat="1" ht="19.5" customHeight="1">
      <c r="A38" s="24">
        <v>3004</v>
      </c>
      <c r="B38" s="21" t="s">
        <v>56</v>
      </c>
      <c r="C38" s="184"/>
      <c r="D38" s="15"/>
      <c r="E38" s="83" t="s">
        <v>57</v>
      </c>
      <c r="F38" s="84"/>
      <c r="G38" s="85"/>
      <c r="H38" s="85"/>
      <c r="I38" s="86"/>
      <c r="J38" s="85"/>
      <c r="K38" s="87"/>
    </row>
    <row r="39" spans="1:12" s="1" customFormat="1" ht="19.5" customHeight="1">
      <c r="A39" s="20">
        <v>3005</v>
      </c>
      <c r="B39" s="21" t="s">
        <v>58</v>
      </c>
      <c r="C39" s="184"/>
      <c r="D39" s="15"/>
      <c r="E39" s="423" t="s">
        <v>59</v>
      </c>
      <c r="F39" s="424"/>
      <c r="G39" s="424"/>
      <c r="H39" s="424"/>
      <c r="I39" s="424"/>
      <c r="J39" s="85"/>
      <c r="K39" s="192"/>
      <c r="L39" s="85"/>
    </row>
    <row r="40" spans="1:12" s="1" customFormat="1" ht="19.5" customHeight="1">
      <c r="A40" s="24">
        <v>3006</v>
      </c>
      <c r="B40" s="21" t="s">
        <v>60</v>
      </c>
      <c r="C40" s="184"/>
      <c r="D40" s="15"/>
      <c r="E40" s="425" t="s">
        <v>61</v>
      </c>
      <c r="F40" s="426"/>
      <c r="G40" s="426"/>
      <c r="H40" s="426"/>
      <c r="I40" s="426"/>
      <c r="J40" s="81" t="s">
        <v>62</v>
      </c>
      <c r="K40" s="193"/>
      <c r="L40" s="79" t="s">
        <v>63</v>
      </c>
    </row>
    <row r="41" spans="1:12" s="1" customFormat="1" ht="19.5" customHeight="1">
      <c r="A41" s="20">
        <v>3007</v>
      </c>
      <c r="B41" s="21" t="s">
        <v>64</v>
      </c>
      <c r="C41" s="184"/>
      <c r="D41" s="15"/>
      <c r="E41" s="89" t="s">
        <v>65</v>
      </c>
      <c r="F41" s="85"/>
      <c r="G41" s="85"/>
      <c r="H41" s="85"/>
      <c r="I41" s="86"/>
      <c r="J41" s="85"/>
      <c r="K41" s="193"/>
      <c r="L41" s="85"/>
    </row>
    <row r="42" spans="1:12" s="1" customFormat="1" ht="19.5" customHeight="1">
      <c r="A42" s="24">
        <v>3008</v>
      </c>
      <c r="B42" s="21" t="s">
        <v>66</v>
      </c>
      <c r="C42" s="184"/>
      <c r="D42" s="15"/>
      <c r="E42" s="427" t="s">
        <v>67</v>
      </c>
      <c r="F42" s="428"/>
      <c r="G42" s="428"/>
      <c r="H42" s="428"/>
      <c r="I42" s="428"/>
      <c r="J42" s="90" t="s">
        <v>68</v>
      </c>
      <c r="K42" s="88">
        <f>SUM(K39:K41)</f>
        <v>0</v>
      </c>
      <c r="L42" s="91">
        <f>K36-K42</f>
        <v>0</v>
      </c>
    </row>
    <row r="43" spans="1:12" s="1" customFormat="1" ht="19.5" customHeight="1">
      <c r="A43" s="20">
        <v>3009</v>
      </c>
      <c r="B43" s="21" t="s">
        <v>69</v>
      </c>
      <c r="C43" s="184"/>
      <c r="E43" s="404"/>
      <c r="F43" s="404"/>
      <c r="G43" s="404"/>
      <c r="H43" s="404"/>
      <c r="I43" s="404"/>
      <c r="J43" s="404"/>
      <c r="K43" s="405"/>
      <c r="L43" s="92" t="s">
        <v>70</v>
      </c>
    </row>
    <row r="44" spans="1:12" s="1" customFormat="1" ht="19.5" customHeight="1" thickBot="1">
      <c r="A44" s="24">
        <v>3010</v>
      </c>
      <c r="B44" s="27" t="s">
        <v>71</v>
      </c>
      <c r="C44" s="185"/>
      <c r="D44" s="93" t="s">
        <v>19</v>
      </c>
      <c r="E44" s="406" t="str">
        <f>IF('[1]Jun 25 Book'!C37=0," ",'[1]Jun 25 Book'!C37)</f>
        <v xml:space="preserve"> </v>
      </c>
      <c r="F44" s="407"/>
      <c r="G44" s="407"/>
      <c r="H44" s="407"/>
      <c r="I44" s="407"/>
      <c r="J44" s="407"/>
      <c r="K44" s="407"/>
      <c r="L44" s="408"/>
    </row>
    <row r="45" spans="1:12" s="1" customFormat="1" ht="19.5" customHeight="1" thickBot="1">
      <c r="A45" s="13" t="s">
        <v>72</v>
      </c>
      <c r="D45" s="94"/>
    </row>
    <row r="46" spans="1:12" s="1" customFormat="1" ht="19.2" customHeight="1">
      <c r="A46" s="17">
        <v>4001</v>
      </c>
      <c r="B46" s="18" t="s">
        <v>73</v>
      </c>
      <c r="C46" s="183"/>
      <c r="D46" s="93" t="s">
        <v>19</v>
      </c>
      <c r="E46" s="406" t="str">
        <f>IF('[1]Jun 25 Book'!C39=0," ",'[1]Jun 25 Book'!C39)</f>
        <v xml:space="preserve"> </v>
      </c>
      <c r="F46" s="407"/>
      <c r="G46" s="407"/>
      <c r="H46" s="407"/>
      <c r="I46" s="407"/>
      <c r="J46" s="407"/>
      <c r="K46" s="407"/>
      <c r="L46" s="408"/>
    </row>
    <row r="47" spans="1:12" s="1" customFormat="1" ht="19.5" customHeight="1">
      <c r="A47" s="20">
        <v>4002</v>
      </c>
      <c r="B47" s="95" t="s">
        <v>74</v>
      </c>
      <c r="C47" s="184"/>
      <c r="D47" s="93" t="s">
        <v>19</v>
      </c>
      <c r="E47" s="409" t="str">
        <f>IF('[1]Jun 25 Book'!C40=0," ",'[1]Jun 25 Book'!C40)</f>
        <v xml:space="preserve"> </v>
      </c>
      <c r="F47" s="410"/>
      <c r="G47" s="410"/>
      <c r="H47" s="410"/>
      <c r="I47" s="410"/>
      <c r="J47" s="410"/>
      <c r="K47" s="410"/>
      <c r="L47" s="411"/>
    </row>
    <row r="48" spans="1:12" s="1" customFormat="1" ht="19.5" customHeight="1" thickBot="1">
      <c r="A48" s="20">
        <v>4003</v>
      </c>
      <c r="B48" s="21" t="s">
        <v>75</v>
      </c>
      <c r="C48" s="184"/>
      <c r="D48" s="15"/>
      <c r="E48" s="412" t="s">
        <v>76</v>
      </c>
      <c r="F48" s="412"/>
      <c r="G48" s="412"/>
      <c r="H48" s="412"/>
      <c r="I48" s="412"/>
      <c r="J48" s="412"/>
      <c r="K48" s="412"/>
    </row>
    <row r="49" spans="1:12" s="1" customFormat="1" ht="19.5" customHeight="1" thickBot="1">
      <c r="A49" s="26">
        <v>4004</v>
      </c>
      <c r="B49" s="27" t="s">
        <v>77</v>
      </c>
      <c r="C49" s="185"/>
      <c r="E49" s="96" t="s">
        <v>78</v>
      </c>
      <c r="F49" s="413" t="s">
        <v>79</v>
      </c>
      <c r="G49" s="414"/>
      <c r="H49" s="415" t="s">
        <v>80</v>
      </c>
      <c r="I49" s="416"/>
      <c r="J49" s="415" t="s">
        <v>81</v>
      </c>
      <c r="K49" s="417"/>
    </row>
    <row r="50" spans="1:12" s="1" customFormat="1" ht="19.5" customHeight="1">
      <c r="D50" s="15"/>
      <c r="E50" s="97"/>
      <c r="F50" s="394"/>
      <c r="G50" s="395"/>
      <c r="H50" s="396"/>
      <c r="I50" s="397"/>
      <c r="J50" s="398"/>
      <c r="K50" s="399"/>
    </row>
    <row r="51" spans="1:12" s="1" customFormat="1" ht="16.2" thickBot="1">
      <c r="A51" s="13" t="s">
        <v>82</v>
      </c>
      <c r="B51" s="98"/>
      <c r="C51" s="189"/>
      <c r="D51" s="9"/>
      <c r="E51" s="97"/>
      <c r="F51" s="394"/>
      <c r="G51" s="395"/>
      <c r="H51" s="396"/>
      <c r="I51" s="397"/>
      <c r="J51" s="398"/>
      <c r="K51" s="399"/>
    </row>
    <row r="52" spans="1:12" s="1" customFormat="1" ht="18">
      <c r="A52" s="17">
        <v>5001</v>
      </c>
      <c r="B52" s="18" t="s">
        <v>83</v>
      </c>
      <c r="C52" s="183"/>
      <c r="D52" s="9"/>
      <c r="E52" s="97"/>
      <c r="F52" s="394"/>
      <c r="G52" s="395"/>
      <c r="H52" s="396"/>
      <c r="I52" s="397"/>
      <c r="J52" s="398"/>
      <c r="K52" s="399"/>
      <c r="L52" s="13"/>
    </row>
    <row r="53" spans="1:12" s="1" customFormat="1" ht="16.5" customHeight="1">
      <c r="A53" s="20">
        <v>5002</v>
      </c>
      <c r="B53" s="21" t="s">
        <v>84</v>
      </c>
      <c r="C53" s="184"/>
      <c r="D53" s="99"/>
      <c r="E53" s="97"/>
      <c r="F53" s="394"/>
      <c r="G53" s="395"/>
      <c r="H53" s="396"/>
      <c r="I53" s="397"/>
      <c r="J53" s="398"/>
      <c r="K53" s="399"/>
      <c r="L53" s="100">
        <f>SUM(F50:G54)</f>
        <v>0</v>
      </c>
    </row>
    <row r="54" spans="1:12" s="1" customFormat="1" ht="19.5" customHeight="1">
      <c r="A54" s="20">
        <v>5003</v>
      </c>
      <c r="B54" s="21" t="s">
        <v>85</v>
      </c>
      <c r="C54" s="184"/>
      <c r="D54" s="99"/>
      <c r="E54" s="97"/>
      <c r="F54" s="394"/>
      <c r="G54" s="395"/>
      <c r="H54" s="396"/>
      <c r="I54" s="397"/>
      <c r="J54" s="398"/>
      <c r="K54" s="399"/>
      <c r="L54" s="101" t="s">
        <v>86</v>
      </c>
    </row>
    <row r="55" spans="1:12" s="1" customFormat="1" ht="19.5" customHeight="1">
      <c r="A55" s="20">
        <v>5004</v>
      </c>
      <c r="B55" s="21" t="s">
        <v>87</v>
      </c>
      <c r="C55" s="184"/>
      <c r="D55" s="102" t="s">
        <v>88</v>
      </c>
      <c r="J55" s="400"/>
      <c r="K55" s="400"/>
      <c r="L55" s="103"/>
    </row>
    <row r="56" spans="1:12" s="1" customFormat="1" ht="19.5" customHeight="1">
      <c r="A56" s="20">
        <v>5005</v>
      </c>
      <c r="B56" s="21" t="s">
        <v>89</v>
      </c>
      <c r="C56" s="184"/>
      <c r="D56" s="104" t="s">
        <v>19</v>
      </c>
      <c r="E56" s="361" t="str">
        <f>IF('[1]Jun 25 Book'!C48=0," ",'[1]Jun 25 Book'!C48)</f>
        <v xml:space="preserve"> </v>
      </c>
      <c r="F56" s="362"/>
      <c r="G56" s="362"/>
      <c r="H56" s="362"/>
      <c r="I56" s="362"/>
      <c r="J56" s="362"/>
      <c r="K56" s="362"/>
      <c r="L56" s="401"/>
    </row>
    <row r="57" spans="1:12" s="1" customFormat="1" ht="19.5" customHeight="1">
      <c r="A57" s="20">
        <v>5006</v>
      </c>
      <c r="B57" s="21" t="s">
        <v>90</v>
      </c>
      <c r="C57" s="184"/>
      <c r="D57" s="104" t="s">
        <v>19</v>
      </c>
      <c r="E57" s="361" t="str">
        <f>IF('[1]Jun 25 Book'!C49=0," ",'[1]Jun 25 Book'!C49)</f>
        <v xml:space="preserve"> </v>
      </c>
      <c r="F57" s="362"/>
      <c r="G57" s="362"/>
      <c r="H57" s="362"/>
      <c r="I57" s="402" t="s">
        <v>91</v>
      </c>
      <c r="J57" s="402"/>
      <c r="K57" s="402"/>
      <c r="L57" s="403"/>
    </row>
    <row r="58" spans="1:12" s="1" customFormat="1" ht="19.5" customHeight="1">
      <c r="A58" s="20">
        <v>5007</v>
      </c>
      <c r="B58" s="21" t="s">
        <v>92</v>
      </c>
      <c r="C58" s="184"/>
      <c r="D58" s="104" t="s">
        <v>19</v>
      </c>
      <c r="E58" s="361" t="str">
        <f>IF('[1]Jun 25 Book'!C50=0," ",'[1]Jun 25 Book'!C50)</f>
        <v xml:space="preserve"> </v>
      </c>
      <c r="F58" s="362"/>
      <c r="G58" s="362"/>
      <c r="H58" s="362"/>
      <c r="I58" s="362"/>
      <c r="J58" s="362"/>
      <c r="K58" s="105"/>
      <c r="L58" s="106" t="s">
        <v>93</v>
      </c>
    </row>
    <row r="59" spans="1:12" s="1" customFormat="1" ht="19.5" customHeight="1" thickBot="1">
      <c r="A59" s="26">
        <v>5008</v>
      </c>
      <c r="B59" s="107" t="s">
        <v>94</v>
      </c>
      <c r="C59" s="185"/>
      <c r="D59" s="104" t="s">
        <v>19</v>
      </c>
      <c r="E59" s="363" t="str">
        <f>IF('[1]Jun 25 Book'!C51=0," ",'[1]Jun 25 Book'!C51)</f>
        <v xml:space="preserve"> </v>
      </c>
      <c r="F59" s="364"/>
      <c r="G59" s="364"/>
      <c r="H59" s="364"/>
      <c r="I59" s="364"/>
      <c r="J59" s="364"/>
      <c r="K59" s="105"/>
      <c r="L59" s="106" t="s">
        <v>95</v>
      </c>
    </row>
    <row r="60" spans="1:12" s="1" customFormat="1" ht="5.4" customHeight="1" thickBot="1">
      <c r="E60" s="108"/>
    </row>
    <row r="61" spans="1:12" s="1" customFormat="1" ht="18.600000000000001" customHeight="1" thickBot="1">
      <c r="A61" s="109" t="s">
        <v>96</v>
      </c>
      <c r="B61" s="110"/>
      <c r="C61" s="111" t="s">
        <v>97</v>
      </c>
      <c r="D61" s="112">
        <f>SUM(C35:C59)</f>
        <v>0</v>
      </c>
      <c r="E61" s="113"/>
      <c r="F61" s="365" t="s">
        <v>98</v>
      </c>
      <c r="G61" s="366"/>
      <c r="H61" s="366"/>
      <c r="I61" s="366"/>
      <c r="J61" s="366"/>
      <c r="K61" s="366"/>
      <c r="L61" s="367"/>
    </row>
    <row r="62" spans="1:12" s="1" customFormat="1" ht="4.2" customHeight="1" thickBot="1">
      <c r="F62" s="368"/>
      <c r="G62" s="369"/>
      <c r="H62" s="369"/>
      <c r="I62" s="369"/>
      <c r="J62" s="369"/>
      <c r="K62" s="369"/>
      <c r="L62" s="370"/>
    </row>
    <row r="63" spans="1:12" s="1" customFormat="1" ht="20.25" customHeight="1" thickBot="1">
      <c r="A63" s="377" t="s">
        <v>99</v>
      </c>
      <c r="B63" s="378"/>
      <c r="C63" s="379"/>
      <c r="D63" s="114">
        <f>D10+D31-D61</f>
        <v>0</v>
      </c>
      <c r="E63" s="115" t="s">
        <v>100</v>
      </c>
      <c r="F63" s="371"/>
      <c r="G63" s="372"/>
      <c r="H63" s="372"/>
      <c r="I63" s="372"/>
      <c r="J63" s="372"/>
      <c r="K63" s="372"/>
      <c r="L63" s="373"/>
    </row>
    <row r="64" spans="1:12" ht="3.75" customHeight="1">
      <c r="F64" s="371"/>
      <c r="G64" s="372"/>
      <c r="H64" s="372"/>
      <c r="I64" s="372"/>
      <c r="J64" s="372"/>
      <c r="K64" s="372"/>
      <c r="L64" s="373"/>
    </row>
    <row r="65" spans="1:12" s="1" customFormat="1" ht="20.25" customHeight="1">
      <c r="F65" s="371"/>
      <c r="G65" s="372"/>
      <c r="H65" s="372"/>
      <c r="I65" s="372"/>
      <c r="J65" s="372"/>
      <c r="K65" s="372"/>
      <c r="L65" s="373"/>
    </row>
    <row r="66" spans="1:12" s="1" customFormat="1" ht="6.6" customHeight="1">
      <c r="A66" s="113"/>
      <c r="B66" s="113"/>
      <c r="C66" s="113"/>
      <c r="D66" s="113"/>
      <c r="E66" s="113"/>
      <c r="F66" s="371"/>
      <c r="G66" s="372"/>
      <c r="H66" s="372"/>
      <c r="I66" s="372"/>
      <c r="J66" s="372"/>
      <c r="K66" s="372"/>
      <c r="L66" s="373"/>
    </row>
    <row r="67" spans="1:12" s="1" customFormat="1" ht="3" customHeight="1">
      <c r="A67" s="380"/>
      <c r="B67" s="380"/>
      <c r="C67" s="380"/>
      <c r="D67" s="380"/>
      <c r="E67" s="381"/>
      <c r="F67" s="371"/>
      <c r="G67" s="372"/>
      <c r="H67" s="372"/>
      <c r="I67" s="372"/>
      <c r="J67" s="372"/>
      <c r="K67" s="372"/>
      <c r="L67" s="373"/>
    </row>
    <row r="68" spans="1:12" ht="2.25" hidden="1" customHeight="1">
      <c r="A68" s="382"/>
      <c r="B68" s="382"/>
      <c r="C68" s="382"/>
      <c r="D68" s="382"/>
      <c r="E68" s="383"/>
      <c r="F68" s="371"/>
      <c r="G68" s="372"/>
      <c r="H68" s="372"/>
      <c r="I68" s="372"/>
      <c r="J68" s="372"/>
      <c r="K68" s="372"/>
      <c r="L68" s="373"/>
    </row>
    <row r="69" spans="1:12" ht="16.5" customHeight="1">
      <c r="A69" s="116" t="s">
        <v>101</v>
      </c>
      <c r="B69" s="117"/>
      <c r="C69" s="384"/>
      <c r="D69" s="384"/>
      <c r="E69" s="385"/>
      <c r="F69" s="372"/>
      <c r="G69" s="372"/>
      <c r="H69" s="372"/>
      <c r="I69" s="372"/>
      <c r="J69" s="372"/>
      <c r="K69" s="372"/>
      <c r="L69" s="373"/>
    </row>
    <row r="70" spans="1:12" ht="16.5" customHeight="1">
      <c r="A70" s="386"/>
      <c r="B70" s="387"/>
      <c r="C70" s="387"/>
      <c r="D70" s="387"/>
      <c r="E70" s="388"/>
      <c r="F70" s="372"/>
      <c r="G70" s="372"/>
      <c r="H70" s="372"/>
      <c r="I70" s="372"/>
      <c r="J70" s="372"/>
      <c r="K70" s="372"/>
      <c r="L70" s="373"/>
    </row>
    <row r="71" spans="1:12" s="1" customFormat="1" ht="16.5" customHeight="1">
      <c r="A71" s="389"/>
      <c r="B71" s="390"/>
      <c r="C71" s="390"/>
      <c r="D71" s="390"/>
      <c r="E71" s="391"/>
      <c r="F71" s="372"/>
      <c r="G71" s="372"/>
      <c r="H71" s="372"/>
      <c r="I71" s="372"/>
      <c r="J71" s="372"/>
      <c r="K71" s="372"/>
      <c r="L71" s="373"/>
    </row>
    <row r="72" spans="1:12" s="1" customFormat="1" ht="20.25" customHeight="1" thickBot="1">
      <c r="A72" s="118" t="s">
        <v>102</v>
      </c>
      <c r="B72" s="194"/>
      <c r="C72" s="118" t="s">
        <v>103</v>
      </c>
      <c r="D72" s="392"/>
      <c r="E72" s="393"/>
      <c r="F72" s="374"/>
      <c r="G72" s="375"/>
      <c r="H72" s="375"/>
      <c r="I72" s="375"/>
      <c r="J72" s="375"/>
      <c r="K72" s="375"/>
      <c r="L72" s="376"/>
    </row>
    <row r="73" spans="1:12" s="1" customFormat="1" ht="13.8">
      <c r="A73" s="11"/>
      <c r="B73" s="11"/>
      <c r="C73" s="11"/>
      <c r="D73" s="11"/>
      <c r="E73" s="11"/>
    </row>
    <row r="74" spans="1:12" s="1" customFormat="1" ht="13.8">
      <c r="A74" s="11"/>
      <c r="B74" s="11"/>
      <c r="C74" s="11"/>
      <c r="D74" s="11"/>
      <c r="E74" s="11"/>
    </row>
    <row r="75" spans="1:12" s="1" customFormat="1" ht="13.8">
      <c r="A75" s="11"/>
      <c r="B75" s="11"/>
      <c r="C75" s="11"/>
      <c r="D75" s="11"/>
      <c r="E75" s="11"/>
    </row>
    <row r="76" spans="1:12" s="1" customFormat="1" ht="13.8">
      <c r="A76" s="11"/>
      <c r="B76" s="11"/>
      <c r="C76" s="11"/>
      <c r="D76" s="11"/>
      <c r="E76" s="11"/>
    </row>
    <row r="77" spans="1:12" s="1" customFormat="1" ht="13.8">
      <c r="A77" s="11"/>
      <c r="B77" s="11"/>
      <c r="C77" s="11"/>
      <c r="D77" s="11"/>
      <c r="E77" s="11"/>
    </row>
    <row r="78" spans="1:12" s="1" customFormat="1" ht="13.8">
      <c r="A78" s="11"/>
      <c r="B78" s="11"/>
      <c r="C78" s="11"/>
      <c r="D78" s="11"/>
      <c r="E78" s="11"/>
    </row>
    <row r="79" spans="1:12" s="1" customFormat="1" ht="13.8">
      <c r="A79" s="11"/>
      <c r="B79" s="11"/>
      <c r="C79" s="11"/>
      <c r="D79" s="11"/>
      <c r="E79" s="11"/>
      <c r="F79" s="11"/>
      <c r="G79" s="11"/>
    </row>
    <row r="80" spans="1:12" s="1" customFormat="1" ht="13.8">
      <c r="A80" s="11"/>
      <c r="B80" s="11"/>
      <c r="C80" s="11"/>
      <c r="D80" s="11"/>
      <c r="E80" s="11"/>
      <c r="F80" s="11"/>
      <c r="G80" s="11"/>
    </row>
    <row r="81" spans="1:7" s="1" customFormat="1" ht="13.8">
      <c r="A81" s="11"/>
      <c r="B81" s="11"/>
      <c r="C81" s="11"/>
      <c r="D81" s="11"/>
      <c r="E81" s="11"/>
      <c r="F81" s="11"/>
      <c r="G81" s="11"/>
    </row>
    <row r="82" spans="1:7" s="1" customFormat="1" ht="13.8">
      <c r="A82" s="11"/>
      <c r="B82" s="11"/>
      <c r="C82" s="11"/>
      <c r="D82" s="11"/>
      <c r="E82" s="11"/>
      <c r="F82" s="11"/>
      <c r="G82" s="11"/>
    </row>
    <row r="83" spans="1:7" s="1" customFormat="1" ht="13.8">
      <c r="A83" s="11"/>
      <c r="B83" s="11"/>
      <c r="C83" s="11"/>
      <c r="D83" s="11"/>
      <c r="E83" s="11"/>
      <c r="F83" s="11"/>
      <c r="G83" s="11"/>
    </row>
    <row r="84" spans="1:7" s="1" customFormat="1" ht="13.8">
      <c r="A84" s="11"/>
      <c r="B84" s="11"/>
      <c r="C84" s="11"/>
      <c r="D84" s="11"/>
      <c r="E84" s="11"/>
      <c r="F84" s="11"/>
      <c r="G84" s="11"/>
    </row>
    <row r="85" spans="1:7" s="1" customFormat="1" ht="13.8">
      <c r="A85" s="11"/>
      <c r="B85" s="11"/>
      <c r="C85" s="11"/>
      <c r="D85" s="11"/>
      <c r="E85" s="11"/>
      <c r="F85" s="11"/>
      <c r="G85" s="11"/>
    </row>
    <row r="86" spans="1:7" s="1" customFormat="1" ht="13.8">
      <c r="A86" s="11"/>
      <c r="B86" s="11"/>
      <c r="C86" s="11"/>
      <c r="D86" s="11"/>
      <c r="E86" s="11"/>
      <c r="F86" s="11"/>
      <c r="G86" s="11"/>
    </row>
    <row r="87" spans="1:7" s="1" customFormat="1" ht="13.8">
      <c r="A87" s="11"/>
      <c r="B87" s="11"/>
      <c r="C87" s="11"/>
      <c r="D87" s="11"/>
      <c r="E87" s="11"/>
      <c r="F87" s="11"/>
      <c r="G87" s="11"/>
    </row>
    <row r="88" spans="1:7" s="1" customFormat="1" ht="13.8">
      <c r="A88" s="11"/>
      <c r="B88" s="11"/>
      <c r="C88" s="11"/>
      <c r="D88" s="11"/>
      <c r="E88" s="11"/>
      <c r="F88" s="11"/>
      <c r="G88" s="11"/>
    </row>
    <row r="89" spans="1:7" s="1" customFormat="1" ht="13.8">
      <c r="A89" s="11"/>
      <c r="B89" s="11"/>
      <c r="C89" s="11"/>
      <c r="D89" s="11"/>
      <c r="E89" s="11"/>
      <c r="F89" s="11"/>
      <c r="G89" s="11"/>
    </row>
    <row r="90" spans="1:7" s="1" customFormat="1" ht="13.8">
      <c r="A90" s="11"/>
      <c r="B90" s="11"/>
      <c r="C90" s="11"/>
      <c r="D90" s="11"/>
      <c r="E90" s="11"/>
      <c r="F90" s="11"/>
      <c r="G90" s="11"/>
    </row>
    <row r="91" spans="1:7" s="1" customFormat="1" ht="13.8">
      <c r="A91" s="11"/>
      <c r="B91" s="11"/>
      <c r="C91" s="11"/>
      <c r="D91" s="11"/>
      <c r="E91" s="11"/>
      <c r="F91" s="11"/>
      <c r="G91" s="11"/>
    </row>
    <row r="92" spans="1:7" s="1" customFormat="1" ht="13.8">
      <c r="A92" s="11"/>
      <c r="B92" s="11"/>
      <c r="C92" s="11"/>
      <c r="D92" s="11"/>
      <c r="E92" s="11"/>
      <c r="F92" s="11"/>
      <c r="G92" s="11"/>
    </row>
    <row r="93" spans="1:7" s="1" customFormat="1" ht="13.8">
      <c r="A93" s="11"/>
      <c r="B93" s="11"/>
      <c r="C93" s="11"/>
      <c r="D93" s="11"/>
      <c r="E93" s="11"/>
      <c r="F93" s="11"/>
      <c r="G93" s="11"/>
    </row>
    <row r="94" spans="1:7" s="1" customFormat="1" ht="13.8">
      <c r="A94" s="11"/>
      <c r="B94" s="11"/>
      <c r="C94" s="11"/>
      <c r="D94" s="11"/>
      <c r="E94" s="11"/>
      <c r="F94" s="11"/>
      <c r="G94" s="11"/>
    </row>
    <row r="95" spans="1:7" s="1" customFormat="1" ht="13.8">
      <c r="A95" s="11"/>
      <c r="B95" s="11"/>
      <c r="C95" s="11"/>
      <c r="D95" s="11"/>
      <c r="E95" s="11"/>
      <c r="F95" s="11"/>
      <c r="G95" s="11"/>
    </row>
    <row r="96" spans="1:7" s="1" customFormat="1" ht="13.8">
      <c r="A96" s="11"/>
      <c r="B96" s="11"/>
      <c r="C96" s="11"/>
      <c r="D96" s="11"/>
      <c r="E96" s="11"/>
      <c r="F96" s="11"/>
      <c r="G96" s="11"/>
    </row>
    <row r="97" spans="1:7" s="1" customFormat="1" ht="13.8">
      <c r="A97" s="11"/>
      <c r="B97" s="11"/>
      <c r="C97" s="11"/>
      <c r="D97" s="11"/>
      <c r="E97" s="11"/>
      <c r="F97" s="11"/>
      <c r="G97" s="11"/>
    </row>
    <row r="98" spans="1:7" s="1" customFormat="1" ht="13.8">
      <c r="A98" s="11"/>
      <c r="B98" s="11"/>
      <c r="C98" s="11"/>
      <c r="D98" s="11"/>
      <c r="E98" s="11"/>
      <c r="F98" s="11"/>
      <c r="G98" s="11"/>
    </row>
    <row r="99" spans="1:7" s="1" customFormat="1" ht="13.8">
      <c r="A99" s="11"/>
      <c r="B99" s="11"/>
      <c r="C99" s="11"/>
      <c r="D99" s="11"/>
      <c r="E99" s="11"/>
      <c r="F99" s="11"/>
      <c r="G99" s="11"/>
    </row>
    <row r="100" spans="1:7" s="1" customFormat="1" ht="13.8">
      <c r="A100" s="11"/>
      <c r="B100" s="11"/>
      <c r="C100" s="11"/>
      <c r="D100" s="11"/>
      <c r="E100" s="11"/>
      <c r="F100" s="11"/>
      <c r="G100" s="11"/>
    </row>
    <row r="101" spans="1:7" s="1" customFormat="1" ht="13.8">
      <c r="A101" s="11"/>
      <c r="B101" s="11"/>
      <c r="C101" s="11"/>
      <c r="D101" s="11"/>
      <c r="E101" s="11"/>
      <c r="F101" s="11"/>
      <c r="G101" s="11"/>
    </row>
    <row r="102" spans="1:7" s="1" customFormat="1" ht="13.8">
      <c r="A102" s="11"/>
      <c r="B102" s="11"/>
      <c r="C102" s="11"/>
      <c r="D102" s="11"/>
      <c r="E102" s="11"/>
      <c r="F102" s="11"/>
      <c r="G102" s="11"/>
    </row>
    <row r="103" spans="1:7" s="1" customFormat="1" ht="13.8">
      <c r="A103" s="11"/>
      <c r="B103" s="11"/>
      <c r="C103" s="11"/>
      <c r="D103" s="11"/>
      <c r="E103" s="11"/>
      <c r="F103" s="11"/>
      <c r="G103" s="11"/>
    </row>
    <row r="104" spans="1:7" s="1" customFormat="1" ht="13.8">
      <c r="A104" s="11"/>
      <c r="B104" s="11"/>
      <c r="C104" s="11"/>
      <c r="D104" s="11"/>
      <c r="E104" s="11"/>
      <c r="F104" s="11"/>
      <c r="G104" s="11"/>
    </row>
    <row r="105" spans="1:7" s="1" customFormat="1" ht="13.8">
      <c r="A105" s="11"/>
      <c r="B105" s="11"/>
      <c r="C105" s="11"/>
      <c r="D105" s="11"/>
      <c r="E105" s="11"/>
      <c r="F105" s="11"/>
      <c r="G105" s="11"/>
    </row>
    <row r="106" spans="1:7" s="1" customFormat="1" ht="13.8">
      <c r="A106" s="11"/>
      <c r="B106" s="11"/>
      <c r="C106" s="11"/>
      <c r="D106" s="11"/>
      <c r="E106" s="11"/>
      <c r="F106" s="11"/>
      <c r="G106" s="11"/>
    </row>
    <row r="107" spans="1:7" s="1" customFormat="1" ht="13.8">
      <c r="A107" s="11"/>
      <c r="B107" s="11"/>
      <c r="C107" s="11"/>
      <c r="D107" s="11"/>
      <c r="E107" s="11"/>
      <c r="F107" s="11"/>
      <c r="G107" s="11"/>
    </row>
    <row r="108" spans="1:7" s="1" customFormat="1" ht="13.8">
      <c r="A108" s="11"/>
      <c r="B108" s="11"/>
      <c r="C108" s="11"/>
      <c r="D108" s="11"/>
      <c r="E108" s="11"/>
      <c r="F108" s="11"/>
      <c r="G108" s="11"/>
    </row>
    <row r="109" spans="1:7" s="1" customFormat="1" ht="13.8">
      <c r="A109" s="11"/>
      <c r="B109" s="11"/>
      <c r="C109" s="11"/>
      <c r="D109" s="11"/>
      <c r="E109" s="11"/>
      <c r="F109" s="11"/>
      <c r="G109" s="11"/>
    </row>
    <row r="110" spans="1:7" s="1" customFormat="1" ht="13.8">
      <c r="A110" s="11"/>
      <c r="B110" s="11"/>
      <c r="C110" s="11"/>
      <c r="D110" s="11"/>
      <c r="E110" s="11"/>
      <c r="F110" s="11"/>
      <c r="G110" s="11"/>
    </row>
    <row r="111" spans="1:7" s="1" customFormat="1" ht="13.8">
      <c r="A111" s="11"/>
      <c r="B111" s="11"/>
      <c r="C111" s="11"/>
      <c r="D111" s="11"/>
      <c r="E111" s="11"/>
      <c r="F111" s="11"/>
      <c r="G111" s="11"/>
    </row>
    <row r="112" spans="1:7" s="1" customFormat="1" ht="13.8">
      <c r="A112" s="11"/>
      <c r="B112" s="11"/>
      <c r="C112" s="11"/>
      <c r="D112" s="11"/>
      <c r="E112" s="11"/>
      <c r="F112" s="11"/>
      <c r="G112" s="11"/>
    </row>
    <row r="113" spans="1:7" s="1" customFormat="1" ht="13.8">
      <c r="A113" s="11"/>
      <c r="B113" s="11"/>
      <c r="C113" s="11"/>
      <c r="D113" s="11"/>
      <c r="E113" s="11"/>
      <c r="F113" s="11"/>
      <c r="G113" s="11"/>
    </row>
    <row r="114" spans="1:7" s="1" customFormat="1" ht="13.8">
      <c r="A114" s="11"/>
      <c r="B114" s="11"/>
      <c r="C114" s="11"/>
      <c r="D114" s="11"/>
      <c r="E114" s="11"/>
      <c r="F114" s="11"/>
      <c r="G114" s="11"/>
    </row>
    <row r="115" spans="1:7" s="1" customFormat="1" ht="13.8">
      <c r="A115" s="11"/>
      <c r="B115" s="11"/>
      <c r="C115" s="11"/>
      <c r="D115" s="11"/>
      <c r="E115" s="11"/>
      <c r="F115" s="11"/>
      <c r="G115" s="11"/>
    </row>
    <row r="116" spans="1:7" s="1" customFormat="1" ht="13.8">
      <c r="A116" s="11"/>
      <c r="B116" s="11"/>
      <c r="C116" s="11"/>
      <c r="D116" s="11"/>
      <c r="E116" s="11"/>
      <c r="F116" s="11"/>
      <c r="G116" s="11"/>
    </row>
    <row r="117" spans="1:7" s="1" customFormat="1" ht="13.8">
      <c r="A117" s="11"/>
      <c r="B117" s="11"/>
      <c r="C117" s="11"/>
      <c r="D117" s="11"/>
      <c r="E117" s="11"/>
      <c r="F117" s="11"/>
      <c r="G117" s="11"/>
    </row>
    <row r="118" spans="1:7" s="1" customFormat="1" ht="13.8">
      <c r="A118" s="11"/>
      <c r="B118" s="11"/>
      <c r="C118" s="11"/>
      <c r="D118" s="11"/>
      <c r="E118" s="11"/>
      <c r="F118" s="11"/>
      <c r="G118" s="11"/>
    </row>
    <row r="119" spans="1:7" s="1" customFormat="1" ht="13.8">
      <c r="A119" s="11"/>
      <c r="B119" s="11"/>
      <c r="C119" s="11"/>
      <c r="D119" s="11"/>
      <c r="E119" s="11"/>
      <c r="F119" s="11"/>
      <c r="G119" s="11"/>
    </row>
    <row r="120" spans="1:7" s="1" customFormat="1" ht="13.8">
      <c r="A120" s="11"/>
      <c r="B120" s="11"/>
      <c r="C120" s="11"/>
      <c r="D120" s="11"/>
      <c r="E120" s="11"/>
      <c r="F120" s="11"/>
      <c r="G120" s="11"/>
    </row>
    <row r="121" spans="1:7" s="1" customFormat="1" ht="13.8">
      <c r="A121" s="11"/>
      <c r="B121" s="11"/>
      <c r="C121" s="11"/>
      <c r="D121" s="11"/>
      <c r="E121" s="11"/>
      <c r="F121" s="11"/>
      <c r="G121" s="11"/>
    </row>
    <row r="122" spans="1:7" s="1" customFormat="1" ht="13.8">
      <c r="A122" s="11"/>
      <c r="B122" s="11"/>
      <c r="C122" s="11"/>
      <c r="D122" s="11"/>
      <c r="E122" s="11"/>
      <c r="F122" s="11"/>
      <c r="G122" s="11"/>
    </row>
    <row r="123" spans="1:7" s="1" customFormat="1" ht="13.8">
      <c r="A123" s="11"/>
      <c r="B123" s="11"/>
      <c r="C123" s="11"/>
      <c r="D123" s="11"/>
      <c r="E123" s="11"/>
      <c r="F123" s="11"/>
      <c r="G123" s="11"/>
    </row>
    <row r="124" spans="1:7" s="1" customFormat="1" ht="13.8">
      <c r="A124" s="11"/>
      <c r="B124" s="11"/>
      <c r="C124" s="11"/>
      <c r="D124" s="11"/>
      <c r="E124" s="11"/>
      <c r="F124" s="11"/>
      <c r="G124" s="11"/>
    </row>
    <row r="125" spans="1:7" s="1" customFormat="1" ht="13.8">
      <c r="A125" s="11"/>
      <c r="B125" s="11"/>
      <c r="C125" s="11"/>
      <c r="D125" s="11"/>
      <c r="E125" s="11"/>
      <c r="F125" s="11"/>
      <c r="G125" s="11"/>
    </row>
    <row r="126" spans="1:7" s="1" customFormat="1" ht="13.8">
      <c r="A126" s="11"/>
      <c r="B126" s="11"/>
      <c r="C126" s="11"/>
      <c r="D126" s="11"/>
      <c r="E126" s="11"/>
      <c r="F126" s="11"/>
      <c r="G126" s="11"/>
    </row>
    <row r="127" spans="1:7" s="1" customFormat="1" ht="13.8">
      <c r="A127" s="11"/>
      <c r="B127" s="11"/>
      <c r="C127" s="11"/>
      <c r="D127" s="11"/>
      <c r="E127" s="11"/>
      <c r="F127" s="11"/>
      <c r="G127" s="11"/>
    </row>
    <row r="128" spans="1:7" s="1" customFormat="1" ht="13.8">
      <c r="A128" s="11"/>
      <c r="B128" s="11"/>
      <c r="C128" s="11"/>
      <c r="D128" s="11"/>
      <c r="E128" s="11"/>
      <c r="F128" s="11"/>
      <c r="G128" s="11"/>
    </row>
    <row r="129" spans="1:7" s="1" customFormat="1" ht="13.8">
      <c r="A129" s="11"/>
      <c r="B129" s="11"/>
      <c r="C129" s="11"/>
      <c r="D129" s="11"/>
      <c r="E129" s="11"/>
      <c r="F129" s="11"/>
      <c r="G129" s="11"/>
    </row>
    <row r="130" spans="1:7" s="1" customFormat="1" ht="13.8">
      <c r="A130" s="11"/>
      <c r="B130" s="11"/>
      <c r="C130" s="11"/>
      <c r="D130" s="11"/>
      <c r="E130" s="11"/>
      <c r="F130" s="11"/>
      <c r="G130" s="11"/>
    </row>
    <row r="131" spans="1:7" s="1" customFormat="1" ht="13.8">
      <c r="A131" s="11"/>
      <c r="B131" s="11"/>
      <c r="C131" s="11"/>
      <c r="D131" s="11"/>
      <c r="E131" s="11"/>
      <c r="F131" s="11"/>
      <c r="G131" s="11"/>
    </row>
    <row r="132" spans="1:7" s="1" customFormat="1" ht="13.8">
      <c r="A132" s="11"/>
      <c r="B132" s="11"/>
      <c r="C132" s="11"/>
      <c r="D132" s="11"/>
      <c r="E132" s="11"/>
      <c r="F132" s="11"/>
      <c r="G132" s="11"/>
    </row>
    <row r="133" spans="1:7" s="1" customFormat="1" ht="13.8">
      <c r="A133" s="11"/>
      <c r="B133" s="11"/>
      <c r="C133" s="11"/>
      <c r="D133" s="11"/>
      <c r="E133" s="11"/>
      <c r="F133" s="11"/>
      <c r="G133" s="11"/>
    </row>
    <row r="134" spans="1:7" s="1" customFormat="1" ht="13.8">
      <c r="A134" s="11"/>
      <c r="B134" s="11"/>
      <c r="C134" s="11"/>
      <c r="D134" s="11"/>
      <c r="E134" s="11"/>
      <c r="F134" s="11"/>
      <c r="G134" s="11"/>
    </row>
    <row r="135" spans="1:7" s="1" customFormat="1" ht="13.8">
      <c r="A135" s="11"/>
      <c r="B135" s="11"/>
      <c r="C135" s="11"/>
      <c r="D135" s="11"/>
      <c r="E135" s="11"/>
      <c r="F135" s="11"/>
      <c r="G135" s="11"/>
    </row>
    <row r="136" spans="1:7" s="1" customFormat="1" ht="13.8">
      <c r="A136" s="11"/>
      <c r="B136" s="11"/>
      <c r="C136" s="11"/>
      <c r="D136" s="11"/>
      <c r="E136" s="11"/>
      <c r="F136" s="11"/>
      <c r="G136" s="11"/>
    </row>
    <row r="137" spans="1:7" s="1" customFormat="1" ht="13.8">
      <c r="A137" s="11"/>
      <c r="B137" s="11"/>
      <c r="C137" s="11"/>
      <c r="D137" s="11"/>
      <c r="E137" s="11"/>
      <c r="F137" s="11"/>
      <c r="G137" s="11"/>
    </row>
    <row r="138" spans="1:7" s="1" customFormat="1" ht="13.8">
      <c r="A138" s="11"/>
      <c r="B138" s="11"/>
      <c r="C138" s="11"/>
      <c r="D138" s="11"/>
      <c r="E138" s="11"/>
      <c r="F138" s="11"/>
      <c r="G138" s="11"/>
    </row>
    <row r="139" spans="1:7" s="1" customFormat="1" ht="13.8">
      <c r="A139" s="11"/>
      <c r="B139" s="11"/>
      <c r="C139" s="11"/>
      <c r="D139" s="11"/>
      <c r="E139" s="11"/>
      <c r="F139" s="11"/>
      <c r="G139" s="11"/>
    </row>
    <row r="140" spans="1:7" s="1" customFormat="1" ht="13.8">
      <c r="A140" s="11"/>
      <c r="B140" s="11"/>
      <c r="C140" s="11"/>
      <c r="D140" s="11"/>
      <c r="E140" s="11"/>
      <c r="F140" s="11"/>
      <c r="G140" s="11"/>
    </row>
    <row r="141" spans="1:7" s="1" customFormat="1" ht="13.8">
      <c r="A141" s="11"/>
      <c r="B141" s="11"/>
      <c r="C141" s="11"/>
      <c r="D141" s="11"/>
      <c r="E141" s="11"/>
      <c r="F141" s="11"/>
      <c r="G141" s="11"/>
    </row>
    <row r="142" spans="1:7" s="1" customFormat="1" ht="13.8">
      <c r="A142" s="11"/>
      <c r="B142" s="11"/>
      <c r="C142" s="11"/>
      <c r="D142" s="11"/>
      <c r="E142" s="11"/>
      <c r="F142" s="11"/>
      <c r="G142" s="11"/>
    </row>
    <row r="143" spans="1:7" s="1" customFormat="1" ht="13.8">
      <c r="A143" s="11"/>
      <c r="B143" s="11"/>
      <c r="C143" s="11"/>
      <c r="D143" s="11"/>
      <c r="E143" s="11"/>
      <c r="F143" s="11"/>
      <c r="G143" s="11"/>
    </row>
    <row r="144" spans="1:7" s="1" customFormat="1" ht="13.8">
      <c r="A144" s="11"/>
      <c r="B144" s="11"/>
      <c r="C144" s="11"/>
      <c r="D144" s="11"/>
      <c r="E144" s="11"/>
      <c r="F144" s="11"/>
      <c r="G144" s="11"/>
    </row>
    <row r="145" spans="1:7" s="1" customFormat="1" ht="13.8">
      <c r="A145" s="11"/>
      <c r="B145" s="11"/>
      <c r="C145" s="11"/>
      <c r="D145" s="11"/>
      <c r="E145" s="11"/>
      <c r="F145" s="11"/>
      <c r="G145" s="11"/>
    </row>
    <row r="146" spans="1:7" s="1" customFormat="1" ht="13.8">
      <c r="A146" s="11"/>
      <c r="B146" s="11"/>
      <c r="C146" s="11"/>
      <c r="D146" s="11"/>
      <c r="E146" s="11"/>
      <c r="F146" s="11"/>
      <c r="G146" s="11"/>
    </row>
    <row r="147" spans="1:7" s="1" customFormat="1" ht="13.8">
      <c r="A147" s="11"/>
      <c r="B147" s="11"/>
      <c r="C147" s="11"/>
      <c r="D147" s="11"/>
      <c r="E147" s="11"/>
      <c r="F147" s="11"/>
      <c r="G147" s="11"/>
    </row>
    <row r="148" spans="1:7" s="1" customFormat="1" ht="13.8">
      <c r="A148" s="11"/>
      <c r="B148" s="11"/>
      <c r="C148" s="11"/>
      <c r="D148" s="11"/>
      <c r="E148" s="11"/>
      <c r="F148" s="11"/>
      <c r="G148" s="11"/>
    </row>
    <row r="149" spans="1:7" s="1" customFormat="1" ht="13.8">
      <c r="A149" s="11"/>
      <c r="B149" s="11"/>
      <c r="C149" s="11"/>
      <c r="D149" s="11"/>
      <c r="E149" s="11"/>
      <c r="F149" s="11"/>
      <c r="G149" s="11"/>
    </row>
    <row r="150" spans="1:7" s="1" customFormat="1" ht="13.8">
      <c r="A150" s="11"/>
      <c r="B150" s="11"/>
      <c r="C150" s="11"/>
      <c r="D150" s="11"/>
      <c r="E150" s="11"/>
      <c r="F150" s="11"/>
      <c r="G150" s="11"/>
    </row>
    <row r="151" spans="1:7" s="1" customFormat="1" ht="13.8">
      <c r="A151" s="11"/>
      <c r="B151" s="11"/>
      <c r="C151" s="11"/>
      <c r="D151" s="11"/>
      <c r="E151" s="11"/>
      <c r="F151" s="11"/>
      <c r="G151" s="11"/>
    </row>
    <row r="152" spans="1:7" s="1" customFormat="1" ht="13.8">
      <c r="A152" s="11"/>
      <c r="B152" s="11"/>
      <c r="C152" s="11"/>
      <c r="D152" s="11"/>
      <c r="E152" s="11"/>
      <c r="F152" s="11"/>
      <c r="G152" s="11"/>
    </row>
    <row r="153" spans="1:7" s="1" customFormat="1" ht="13.8">
      <c r="A153" s="11"/>
      <c r="B153" s="11"/>
      <c r="C153" s="11"/>
      <c r="D153" s="11"/>
      <c r="E153" s="11"/>
      <c r="F153" s="11"/>
      <c r="G153" s="11"/>
    </row>
    <row r="154" spans="1:7" s="1" customFormat="1" ht="13.8">
      <c r="A154" s="11"/>
      <c r="B154" s="11"/>
      <c r="C154" s="11"/>
      <c r="D154" s="11"/>
      <c r="E154" s="11"/>
      <c r="F154" s="11"/>
      <c r="G154" s="11"/>
    </row>
    <row r="155" spans="1:7" s="1" customFormat="1" ht="13.8">
      <c r="A155" s="11"/>
      <c r="B155" s="11"/>
      <c r="C155" s="11"/>
      <c r="D155" s="11"/>
      <c r="E155" s="11"/>
      <c r="F155" s="11"/>
      <c r="G155" s="11"/>
    </row>
    <row r="156" spans="1:7" s="1" customFormat="1" ht="13.8">
      <c r="A156" s="11"/>
      <c r="B156" s="11"/>
      <c r="C156" s="11"/>
      <c r="D156" s="11"/>
      <c r="E156" s="11"/>
      <c r="F156" s="11"/>
      <c r="G156" s="11"/>
    </row>
    <row r="157" spans="1:7" s="1" customFormat="1" ht="13.8">
      <c r="A157" s="11"/>
      <c r="B157" s="11"/>
      <c r="C157" s="11"/>
      <c r="D157" s="11"/>
      <c r="E157" s="11"/>
      <c r="F157" s="11"/>
      <c r="G157" s="11"/>
    </row>
    <row r="158" spans="1:7" s="1" customFormat="1" ht="13.8">
      <c r="A158" s="11"/>
      <c r="B158" s="11"/>
      <c r="C158" s="11"/>
      <c r="D158" s="11"/>
      <c r="E158" s="11"/>
      <c r="F158" s="11"/>
      <c r="G158" s="11"/>
    </row>
    <row r="159" spans="1:7" s="1" customFormat="1" ht="13.8">
      <c r="A159" s="11"/>
      <c r="B159" s="11"/>
      <c r="C159" s="11"/>
      <c r="D159" s="11"/>
      <c r="E159" s="11"/>
      <c r="F159" s="11"/>
      <c r="G159" s="11"/>
    </row>
    <row r="160" spans="1:7" s="1" customFormat="1" ht="13.8">
      <c r="A160" s="11"/>
      <c r="B160" s="11"/>
      <c r="C160" s="11"/>
      <c r="D160" s="11"/>
      <c r="E160" s="11"/>
      <c r="F160" s="11"/>
      <c r="G160" s="11"/>
    </row>
    <row r="161" spans="1:7" s="1" customFormat="1" ht="13.8">
      <c r="A161" s="11"/>
      <c r="B161" s="11"/>
      <c r="C161" s="11"/>
      <c r="D161" s="11"/>
      <c r="E161" s="11"/>
      <c r="F161" s="11"/>
      <c r="G161" s="11"/>
    </row>
    <row r="162" spans="1:7" s="1" customFormat="1" ht="13.8">
      <c r="A162" s="11"/>
      <c r="B162" s="11"/>
      <c r="C162" s="11"/>
      <c r="D162" s="11"/>
      <c r="E162" s="11"/>
      <c r="F162" s="11"/>
      <c r="G162" s="11"/>
    </row>
    <row r="163" spans="1:7" s="1" customFormat="1" ht="13.8">
      <c r="A163" s="11"/>
      <c r="B163" s="11"/>
      <c r="C163" s="11"/>
      <c r="D163" s="11"/>
      <c r="E163" s="11"/>
      <c r="F163" s="11"/>
      <c r="G163" s="11"/>
    </row>
    <row r="164" spans="1:7" s="1" customFormat="1" ht="13.8">
      <c r="A164" s="11"/>
      <c r="B164" s="11"/>
      <c r="C164" s="11"/>
      <c r="D164" s="11"/>
      <c r="E164" s="11"/>
      <c r="F164" s="11"/>
      <c r="G164" s="11"/>
    </row>
    <row r="165" spans="1:7" s="1" customFormat="1" ht="13.8">
      <c r="A165" s="11"/>
      <c r="B165" s="11"/>
      <c r="C165" s="11"/>
      <c r="D165" s="11"/>
      <c r="E165" s="11"/>
      <c r="F165" s="11"/>
      <c r="G165" s="11"/>
    </row>
    <row r="166" spans="1:7" s="1" customFormat="1" ht="13.8">
      <c r="A166" s="11"/>
      <c r="B166" s="11"/>
      <c r="C166" s="11"/>
      <c r="D166" s="11"/>
      <c r="E166" s="11"/>
      <c r="F166" s="11"/>
      <c r="G166" s="11"/>
    </row>
    <row r="167" spans="1:7" s="1" customFormat="1" ht="13.8">
      <c r="A167" s="11"/>
      <c r="B167" s="11"/>
      <c r="C167" s="11"/>
      <c r="D167" s="11"/>
      <c r="E167" s="11"/>
      <c r="F167" s="11"/>
      <c r="G167" s="11"/>
    </row>
    <row r="168" spans="1:7" s="1" customFormat="1" ht="13.8">
      <c r="A168" s="11"/>
      <c r="B168" s="11"/>
      <c r="C168" s="11"/>
      <c r="D168" s="11"/>
      <c r="E168" s="11"/>
      <c r="F168" s="11"/>
      <c r="G168" s="11"/>
    </row>
    <row r="169" spans="1:7" s="1" customFormat="1" ht="13.8">
      <c r="A169" s="11"/>
      <c r="B169" s="11"/>
      <c r="C169" s="11"/>
      <c r="D169" s="11"/>
      <c r="E169" s="11"/>
      <c r="F169" s="11"/>
      <c r="G169" s="11"/>
    </row>
    <row r="170" spans="1:7" s="1" customFormat="1" ht="13.8">
      <c r="A170" s="11"/>
      <c r="B170" s="11"/>
      <c r="C170" s="11"/>
      <c r="D170" s="11"/>
      <c r="E170" s="11"/>
      <c r="F170" s="11"/>
      <c r="G170" s="11"/>
    </row>
    <row r="171" spans="1:7" s="1" customFormat="1" ht="13.8">
      <c r="A171" s="11"/>
      <c r="B171" s="11"/>
      <c r="C171" s="11"/>
      <c r="D171" s="11"/>
      <c r="E171" s="11"/>
      <c r="F171" s="11"/>
      <c r="G171" s="11"/>
    </row>
    <row r="172" spans="1:7" s="1" customFormat="1" ht="13.8">
      <c r="A172" s="11"/>
      <c r="B172" s="11"/>
      <c r="C172" s="11"/>
      <c r="D172" s="11"/>
      <c r="E172" s="11"/>
      <c r="F172" s="11"/>
      <c r="G172" s="11"/>
    </row>
    <row r="173" spans="1:7" s="1" customFormat="1" ht="13.8">
      <c r="A173" s="11"/>
      <c r="B173" s="11"/>
      <c r="C173" s="11"/>
      <c r="D173" s="11"/>
      <c r="E173" s="11"/>
      <c r="F173" s="11"/>
      <c r="G173" s="11"/>
    </row>
    <row r="174" spans="1:7" s="1" customFormat="1" ht="13.8">
      <c r="A174" s="11"/>
      <c r="B174" s="11"/>
      <c r="C174" s="11"/>
      <c r="D174" s="11"/>
      <c r="E174" s="11"/>
      <c r="F174" s="11"/>
      <c r="G174" s="11"/>
    </row>
    <row r="175" spans="1:7" s="1" customFormat="1" ht="13.8">
      <c r="A175" s="11"/>
      <c r="B175" s="11"/>
      <c r="C175" s="11"/>
      <c r="D175" s="11"/>
      <c r="E175" s="11"/>
      <c r="F175" s="11"/>
      <c r="G175" s="11"/>
    </row>
    <row r="176" spans="1:7" s="1" customFormat="1" ht="13.8">
      <c r="A176" s="11"/>
      <c r="B176" s="11"/>
      <c r="C176" s="11"/>
      <c r="D176" s="11"/>
      <c r="E176" s="11"/>
      <c r="F176" s="11"/>
      <c r="G176" s="11"/>
    </row>
    <row r="177" spans="1:7" s="1" customFormat="1" ht="13.8">
      <c r="A177" s="11"/>
      <c r="B177" s="11"/>
      <c r="C177" s="11"/>
      <c r="D177" s="11"/>
      <c r="E177" s="11"/>
      <c r="F177" s="11"/>
      <c r="G177" s="11"/>
    </row>
    <row r="178" spans="1:7" s="1" customFormat="1" ht="13.8">
      <c r="A178" s="11"/>
      <c r="B178" s="11"/>
      <c r="C178" s="11"/>
      <c r="D178" s="11"/>
      <c r="E178" s="11"/>
      <c r="F178" s="11"/>
      <c r="G178" s="11"/>
    </row>
    <row r="179" spans="1:7" s="1" customFormat="1" ht="13.8">
      <c r="A179" s="11"/>
      <c r="B179" s="11"/>
      <c r="C179" s="11"/>
      <c r="D179" s="11"/>
      <c r="E179" s="11"/>
      <c r="F179" s="11"/>
      <c r="G179" s="11"/>
    </row>
    <row r="180" spans="1:7" s="1" customFormat="1" ht="13.8">
      <c r="A180" s="11"/>
      <c r="B180" s="11"/>
      <c r="C180" s="11"/>
      <c r="D180" s="11"/>
      <c r="E180" s="11"/>
      <c r="F180" s="11"/>
      <c r="G180" s="11"/>
    </row>
    <row r="181" spans="1:7" s="1" customFormat="1" ht="13.8">
      <c r="A181" s="11"/>
      <c r="B181" s="11"/>
      <c r="C181" s="11"/>
      <c r="D181" s="11"/>
      <c r="E181" s="11"/>
      <c r="F181" s="11"/>
      <c r="G181" s="11"/>
    </row>
    <row r="182" spans="1:7" s="1" customFormat="1" ht="13.8">
      <c r="A182" s="11"/>
      <c r="B182" s="11"/>
      <c r="C182" s="11"/>
      <c r="D182" s="11"/>
      <c r="E182" s="11"/>
      <c r="F182" s="11"/>
      <c r="G182" s="11"/>
    </row>
    <row r="183" spans="1:7" s="1" customFormat="1" ht="13.8">
      <c r="A183" s="11"/>
      <c r="B183" s="11"/>
      <c r="C183" s="11"/>
      <c r="D183" s="11"/>
      <c r="E183" s="11"/>
      <c r="F183" s="11"/>
      <c r="G183" s="11"/>
    </row>
    <row r="184" spans="1:7" s="1" customFormat="1" ht="13.8">
      <c r="A184" s="11"/>
      <c r="B184" s="11"/>
      <c r="C184" s="11"/>
      <c r="D184" s="11"/>
      <c r="E184" s="11"/>
      <c r="F184" s="11"/>
      <c r="G184" s="11"/>
    </row>
    <row r="185" spans="1:7" s="1" customFormat="1" ht="13.8">
      <c r="A185" s="11"/>
      <c r="B185" s="11"/>
      <c r="C185" s="11"/>
      <c r="D185" s="11"/>
      <c r="E185" s="11"/>
      <c r="F185" s="11"/>
      <c r="G185" s="11"/>
    </row>
    <row r="186" spans="1:7" s="1" customFormat="1" ht="13.8">
      <c r="A186" s="11"/>
      <c r="B186" s="11"/>
      <c r="C186" s="11"/>
      <c r="D186" s="11"/>
      <c r="E186" s="11"/>
      <c r="F186" s="11"/>
      <c r="G186" s="11"/>
    </row>
    <row r="187" spans="1:7" s="1" customFormat="1" ht="13.8">
      <c r="A187" s="11"/>
      <c r="B187" s="11"/>
      <c r="C187" s="11"/>
      <c r="D187" s="11"/>
      <c r="E187" s="11"/>
      <c r="F187" s="11"/>
      <c r="G187" s="11"/>
    </row>
    <row r="188" spans="1:7" s="1" customFormat="1" ht="13.8">
      <c r="A188" s="11"/>
      <c r="B188" s="11"/>
      <c r="C188" s="11"/>
      <c r="D188" s="11"/>
      <c r="E188" s="11"/>
      <c r="F188" s="11"/>
      <c r="G188" s="11"/>
    </row>
    <row r="189" spans="1:7" s="1" customFormat="1" ht="13.8">
      <c r="A189" s="11"/>
      <c r="B189" s="11"/>
      <c r="C189" s="11"/>
      <c r="D189" s="11"/>
      <c r="E189" s="11"/>
      <c r="F189" s="11"/>
      <c r="G189" s="11"/>
    </row>
    <row r="190" spans="1:7" s="1" customFormat="1" ht="13.8">
      <c r="A190" s="11"/>
      <c r="B190" s="11"/>
      <c r="C190" s="11"/>
      <c r="D190" s="11"/>
      <c r="E190" s="11"/>
      <c r="F190" s="11"/>
      <c r="G190" s="11"/>
    </row>
    <row r="191" spans="1:7" s="1" customFormat="1" ht="13.8">
      <c r="A191" s="11"/>
      <c r="B191" s="11"/>
      <c r="C191" s="11"/>
      <c r="D191" s="11"/>
      <c r="E191" s="11"/>
      <c r="F191" s="11"/>
      <c r="G191" s="11"/>
    </row>
    <row r="192" spans="1:7" s="1" customFormat="1" ht="13.8">
      <c r="A192" s="11"/>
      <c r="B192" s="11"/>
      <c r="C192" s="11"/>
      <c r="D192" s="11"/>
      <c r="E192" s="11"/>
      <c r="F192" s="11"/>
      <c r="G192" s="11"/>
    </row>
    <row r="193" spans="1:7" s="1" customFormat="1" ht="13.8">
      <c r="A193" s="11"/>
      <c r="B193" s="11"/>
      <c r="C193" s="11"/>
      <c r="D193" s="11"/>
      <c r="E193" s="11"/>
      <c r="F193" s="11"/>
      <c r="G193" s="11"/>
    </row>
    <row r="194" spans="1:7" s="1" customFormat="1" ht="13.8">
      <c r="A194" s="11"/>
      <c r="B194" s="11"/>
      <c r="C194" s="11"/>
      <c r="D194" s="11"/>
      <c r="E194" s="11"/>
      <c r="F194" s="11"/>
      <c r="G194" s="11"/>
    </row>
    <row r="195" spans="1:7" s="1" customFormat="1" ht="13.8">
      <c r="A195" s="11"/>
      <c r="B195" s="11"/>
      <c r="C195" s="11"/>
      <c r="D195" s="11"/>
      <c r="E195" s="11"/>
      <c r="F195" s="11"/>
      <c r="G195" s="11"/>
    </row>
    <row r="196" spans="1:7" s="1" customFormat="1" ht="13.8">
      <c r="A196" s="11"/>
      <c r="B196" s="11"/>
      <c r="C196" s="11"/>
      <c r="D196" s="11"/>
      <c r="E196" s="11"/>
      <c r="F196" s="11"/>
      <c r="G196" s="11"/>
    </row>
    <row r="197" spans="1:7" s="1" customFormat="1" ht="13.8">
      <c r="A197" s="11"/>
      <c r="B197" s="11"/>
      <c r="C197" s="11"/>
      <c r="D197" s="11"/>
      <c r="E197" s="11"/>
      <c r="F197" s="11"/>
      <c r="G197" s="11"/>
    </row>
    <row r="198" spans="1:7" s="1" customFormat="1" ht="13.8">
      <c r="A198" s="11"/>
      <c r="B198" s="11"/>
      <c r="C198" s="11"/>
      <c r="D198" s="11"/>
      <c r="E198" s="11"/>
      <c r="F198" s="11"/>
      <c r="G198" s="11"/>
    </row>
    <row r="199" spans="1:7" s="1" customFormat="1" ht="13.8">
      <c r="A199" s="11"/>
      <c r="B199" s="11"/>
      <c r="C199" s="11"/>
      <c r="D199" s="11"/>
      <c r="E199" s="11"/>
      <c r="F199" s="11"/>
      <c r="G199" s="11"/>
    </row>
    <row r="200" spans="1:7" s="1" customFormat="1" ht="13.8">
      <c r="A200" s="11"/>
      <c r="B200" s="11"/>
      <c r="C200" s="11"/>
      <c r="D200" s="11"/>
      <c r="E200" s="11"/>
      <c r="F200" s="11"/>
      <c r="G200" s="11"/>
    </row>
    <row r="201" spans="1:7" s="1" customFormat="1" ht="13.8">
      <c r="A201" s="11"/>
      <c r="B201" s="11"/>
      <c r="C201" s="11"/>
      <c r="D201" s="11"/>
      <c r="E201" s="11"/>
      <c r="F201" s="11"/>
      <c r="G201" s="11"/>
    </row>
    <row r="202" spans="1:7" s="1" customFormat="1" ht="13.8">
      <c r="A202" s="11"/>
      <c r="B202" s="11"/>
      <c r="C202" s="11"/>
      <c r="D202" s="11"/>
      <c r="E202" s="11"/>
      <c r="F202" s="11"/>
      <c r="G202" s="11"/>
    </row>
    <row r="203" spans="1:7" s="1" customFormat="1" ht="13.8">
      <c r="A203" s="11"/>
      <c r="B203" s="11"/>
      <c r="C203" s="11"/>
      <c r="D203" s="11"/>
      <c r="E203" s="11"/>
      <c r="F203" s="11"/>
      <c r="G203" s="11"/>
    </row>
    <row r="204" spans="1:7" s="1" customFormat="1" ht="13.8">
      <c r="A204" s="11"/>
      <c r="B204" s="11"/>
      <c r="C204" s="11"/>
      <c r="D204" s="11"/>
      <c r="E204" s="11"/>
      <c r="F204" s="11"/>
      <c r="G204" s="11"/>
    </row>
    <row r="205" spans="1:7" s="1" customFormat="1" ht="13.8">
      <c r="A205" s="11"/>
      <c r="B205" s="11"/>
      <c r="C205" s="11"/>
      <c r="D205" s="11"/>
      <c r="E205" s="11"/>
      <c r="F205" s="11"/>
      <c r="G205" s="11"/>
    </row>
    <row r="206" spans="1:7" s="1" customFormat="1" ht="13.8">
      <c r="A206" s="11"/>
      <c r="B206" s="11"/>
      <c r="C206" s="11"/>
      <c r="D206" s="11"/>
      <c r="E206" s="11"/>
      <c r="F206" s="11"/>
      <c r="G206" s="11"/>
    </row>
    <row r="207" spans="1:7" s="1" customFormat="1" ht="13.8">
      <c r="A207" s="11"/>
      <c r="B207" s="11"/>
      <c r="C207" s="11"/>
      <c r="D207" s="11"/>
      <c r="E207" s="11"/>
      <c r="F207" s="11"/>
      <c r="G207" s="11"/>
    </row>
    <row r="208" spans="1:7" s="1" customFormat="1" ht="13.8">
      <c r="A208" s="11"/>
      <c r="B208" s="11"/>
      <c r="C208" s="11"/>
      <c r="D208" s="11"/>
      <c r="E208" s="11"/>
      <c r="F208" s="11"/>
      <c r="G208" s="11"/>
    </row>
    <row r="209" spans="1:7" s="1" customFormat="1" ht="13.8">
      <c r="A209" s="11"/>
      <c r="B209" s="11"/>
      <c r="C209" s="11"/>
      <c r="D209" s="11"/>
      <c r="E209" s="11"/>
      <c r="F209" s="11"/>
      <c r="G209" s="11"/>
    </row>
    <row r="210" spans="1:7" s="1" customFormat="1" ht="13.8">
      <c r="A210" s="11"/>
      <c r="B210" s="11"/>
      <c r="C210" s="11"/>
      <c r="D210" s="11"/>
      <c r="E210" s="11"/>
      <c r="F210" s="11"/>
      <c r="G210" s="11"/>
    </row>
    <row r="211" spans="1:7" s="1" customFormat="1" ht="13.8">
      <c r="A211" s="11"/>
      <c r="B211" s="11"/>
      <c r="C211" s="11"/>
      <c r="D211" s="11"/>
      <c r="E211" s="11"/>
      <c r="F211" s="11"/>
      <c r="G211" s="11"/>
    </row>
    <row r="212" spans="1:7" s="1" customFormat="1" ht="13.8">
      <c r="A212" s="11"/>
      <c r="B212" s="11"/>
      <c r="C212" s="11"/>
      <c r="D212" s="11"/>
      <c r="E212" s="11"/>
      <c r="F212" s="11"/>
      <c r="G212" s="11"/>
    </row>
    <row r="213" spans="1:7" s="1" customFormat="1" ht="13.8">
      <c r="A213" s="11"/>
      <c r="B213" s="11"/>
      <c r="C213" s="11"/>
      <c r="D213" s="11"/>
      <c r="E213" s="11"/>
      <c r="F213" s="11"/>
      <c r="G213" s="11"/>
    </row>
    <row r="214" spans="1:7" s="1" customFormat="1" ht="13.8">
      <c r="A214" s="11"/>
      <c r="B214" s="11"/>
      <c r="C214" s="11"/>
      <c r="D214" s="11"/>
      <c r="E214" s="11"/>
      <c r="F214" s="11"/>
      <c r="G214" s="11"/>
    </row>
    <row r="215" spans="1:7" s="1" customFormat="1" ht="13.8">
      <c r="A215" s="11"/>
      <c r="B215" s="11"/>
      <c r="C215" s="11"/>
      <c r="D215" s="11"/>
      <c r="E215" s="11"/>
      <c r="F215" s="11"/>
      <c r="G215" s="11"/>
    </row>
    <row r="216" spans="1:7" s="1" customFormat="1" ht="13.8">
      <c r="A216" s="11"/>
      <c r="B216" s="11"/>
      <c r="C216" s="11"/>
      <c r="D216" s="11"/>
      <c r="E216" s="11"/>
      <c r="F216" s="11"/>
      <c r="G216" s="11"/>
    </row>
    <row r="217" spans="1:7" s="1" customFormat="1" ht="13.8">
      <c r="A217" s="11"/>
      <c r="B217" s="11"/>
      <c r="C217" s="11"/>
      <c r="D217" s="11"/>
      <c r="E217" s="11"/>
      <c r="F217" s="11"/>
      <c r="G217" s="11"/>
    </row>
    <row r="218" spans="1:7" s="1" customFormat="1" ht="13.8">
      <c r="A218" s="11"/>
      <c r="B218" s="11"/>
      <c r="C218" s="11"/>
      <c r="D218" s="11"/>
      <c r="E218" s="11"/>
      <c r="F218" s="11"/>
      <c r="G218" s="11"/>
    </row>
    <row r="219" spans="1:7" s="1" customFormat="1" ht="13.8">
      <c r="A219" s="11"/>
      <c r="B219" s="11"/>
      <c r="C219" s="11"/>
      <c r="D219" s="11"/>
      <c r="E219" s="11"/>
      <c r="F219" s="11"/>
      <c r="G219" s="11"/>
    </row>
    <row r="220" spans="1:7" s="1" customFormat="1" ht="13.8">
      <c r="A220" s="11"/>
      <c r="B220" s="11"/>
      <c r="C220" s="11"/>
      <c r="D220" s="11"/>
      <c r="E220" s="11"/>
      <c r="F220" s="11"/>
      <c r="G220" s="11"/>
    </row>
    <row r="221" spans="1:7" s="1" customFormat="1" ht="13.8">
      <c r="A221" s="11"/>
      <c r="B221" s="11"/>
      <c r="C221" s="11"/>
      <c r="D221" s="11"/>
      <c r="E221" s="11"/>
      <c r="F221" s="11"/>
      <c r="G221" s="11"/>
    </row>
    <row r="222" spans="1:7" s="1" customFormat="1" ht="13.8">
      <c r="A222" s="11"/>
      <c r="B222" s="11"/>
      <c r="C222" s="11"/>
      <c r="D222" s="11"/>
      <c r="E222" s="11"/>
      <c r="F222" s="11"/>
      <c r="G222" s="11"/>
    </row>
    <row r="223" spans="1:7" s="1" customFormat="1" ht="13.8">
      <c r="A223" s="11"/>
      <c r="B223" s="11"/>
      <c r="C223" s="11"/>
      <c r="D223" s="11"/>
      <c r="E223" s="11"/>
      <c r="F223" s="11"/>
      <c r="G223" s="11"/>
    </row>
    <row r="224" spans="1:7" s="1" customFormat="1" ht="13.8">
      <c r="A224" s="11"/>
      <c r="B224" s="11"/>
      <c r="C224" s="11"/>
      <c r="D224" s="11"/>
      <c r="E224" s="11"/>
      <c r="F224" s="11"/>
      <c r="G224" s="11"/>
    </row>
    <row r="225" spans="1:7" s="1" customFormat="1" ht="13.8">
      <c r="A225" s="11"/>
      <c r="B225" s="11"/>
      <c r="C225" s="11"/>
      <c r="D225" s="11"/>
      <c r="E225" s="11"/>
      <c r="F225" s="11"/>
      <c r="G225" s="11"/>
    </row>
    <row r="226" spans="1:7" s="1" customFormat="1" ht="13.8">
      <c r="A226" s="11"/>
      <c r="B226" s="11"/>
      <c r="C226" s="11"/>
      <c r="D226" s="11"/>
      <c r="E226" s="11"/>
      <c r="F226" s="11"/>
      <c r="G226" s="11"/>
    </row>
    <row r="227" spans="1:7" s="1" customFormat="1" ht="13.8">
      <c r="A227" s="11"/>
      <c r="B227" s="11"/>
      <c r="C227" s="11"/>
      <c r="D227" s="11"/>
      <c r="E227" s="11"/>
      <c r="F227" s="11"/>
      <c r="G227" s="11"/>
    </row>
    <row r="228" spans="1:7" s="1" customFormat="1" ht="13.8">
      <c r="A228" s="11"/>
      <c r="B228" s="11"/>
      <c r="C228" s="11"/>
      <c r="D228" s="11"/>
      <c r="E228" s="11"/>
      <c r="F228" s="11"/>
      <c r="G228" s="11"/>
    </row>
    <row r="229" spans="1:7" s="1" customFormat="1" ht="13.8">
      <c r="A229" s="11"/>
      <c r="B229" s="11"/>
      <c r="C229" s="11"/>
      <c r="D229" s="11"/>
      <c r="E229" s="11"/>
      <c r="F229" s="11"/>
      <c r="G229" s="11"/>
    </row>
    <row r="230" spans="1:7" s="1" customFormat="1" ht="13.8">
      <c r="A230" s="11"/>
      <c r="B230" s="11"/>
      <c r="C230" s="11"/>
      <c r="D230" s="11"/>
      <c r="E230" s="11"/>
      <c r="F230" s="11"/>
      <c r="G230" s="11"/>
    </row>
    <row r="231" spans="1:7" s="1" customFormat="1" ht="13.8">
      <c r="A231" s="11"/>
      <c r="B231" s="11"/>
      <c r="C231" s="11"/>
      <c r="D231" s="11"/>
      <c r="E231" s="11"/>
      <c r="F231" s="11"/>
      <c r="G231" s="11"/>
    </row>
    <row r="232" spans="1:7" s="1" customFormat="1" ht="13.8">
      <c r="A232" s="11"/>
      <c r="B232" s="11"/>
      <c r="C232" s="11"/>
      <c r="D232" s="11"/>
      <c r="E232" s="11"/>
      <c r="F232" s="11"/>
      <c r="G232" s="11"/>
    </row>
    <row r="233" spans="1:7" s="1" customFormat="1" ht="13.8">
      <c r="A233" s="11"/>
      <c r="B233" s="11"/>
      <c r="C233" s="11"/>
      <c r="D233" s="11"/>
      <c r="E233" s="11"/>
      <c r="F233" s="11"/>
      <c r="G233" s="11"/>
    </row>
    <row r="234" spans="1:7" s="1" customFormat="1" ht="13.8">
      <c r="A234" s="11"/>
      <c r="B234" s="11"/>
      <c r="C234" s="11"/>
      <c r="D234" s="11"/>
      <c r="E234" s="11"/>
      <c r="F234" s="11"/>
      <c r="G234" s="11"/>
    </row>
    <row r="235" spans="1:7" s="1" customFormat="1" ht="13.8">
      <c r="A235" s="11"/>
      <c r="B235" s="11"/>
      <c r="C235" s="11"/>
      <c r="D235" s="11"/>
      <c r="E235" s="11"/>
      <c r="F235" s="11"/>
      <c r="G235" s="11"/>
    </row>
    <row r="236" spans="1:7" s="1" customFormat="1" ht="13.8">
      <c r="A236" s="11"/>
      <c r="B236" s="11"/>
      <c r="C236" s="11"/>
      <c r="D236" s="11"/>
      <c r="E236" s="11"/>
      <c r="F236" s="11"/>
      <c r="G236" s="11"/>
    </row>
    <row r="237" spans="1:7" s="1" customFormat="1" ht="13.8">
      <c r="A237" s="11"/>
      <c r="B237" s="11"/>
      <c r="C237" s="11"/>
      <c r="D237" s="11"/>
      <c r="E237" s="11"/>
      <c r="F237" s="11"/>
      <c r="G237" s="11"/>
    </row>
    <row r="238" spans="1:7" s="1" customFormat="1" ht="13.8">
      <c r="A238" s="11"/>
      <c r="B238" s="11"/>
      <c r="C238" s="11"/>
      <c r="D238" s="11"/>
      <c r="E238" s="11"/>
      <c r="F238" s="11"/>
      <c r="G238" s="11"/>
    </row>
    <row r="239" spans="1:7" s="1" customFormat="1" ht="13.8">
      <c r="A239" s="11"/>
      <c r="B239" s="11"/>
      <c r="C239" s="11"/>
      <c r="D239" s="11"/>
      <c r="E239" s="11"/>
      <c r="F239" s="11"/>
      <c r="G239" s="11"/>
    </row>
    <row r="240" spans="1:7" s="1" customFormat="1" ht="13.8">
      <c r="A240" s="11"/>
      <c r="B240" s="11"/>
      <c r="C240" s="11"/>
      <c r="D240" s="11"/>
      <c r="E240" s="11"/>
      <c r="F240" s="11"/>
      <c r="G240" s="11"/>
    </row>
    <row r="241" spans="1:7" s="1" customFormat="1" ht="13.8">
      <c r="A241" s="11"/>
      <c r="B241" s="11"/>
      <c r="C241" s="11"/>
      <c r="D241" s="11"/>
      <c r="E241" s="11"/>
      <c r="F241" s="11"/>
      <c r="G241" s="11"/>
    </row>
    <row r="242" spans="1:7" s="1" customFormat="1" ht="13.8">
      <c r="A242" s="11"/>
      <c r="B242" s="11"/>
      <c r="C242" s="11"/>
      <c r="D242" s="11"/>
      <c r="E242" s="11"/>
      <c r="F242" s="11"/>
      <c r="G242" s="11"/>
    </row>
    <row r="243" spans="1:7" s="1" customFormat="1" ht="13.8">
      <c r="A243" s="11"/>
      <c r="B243" s="11"/>
      <c r="C243" s="11"/>
      <c r="D243" s="11"/>
      <c r="E243" s="11"/>
      <c r="F243" s="11"/>
      <c r="G243" s="11"/>
    </row>
    <row r="244" spans="1:7" s="1" customFormat="1" ht="13.8">
      <c r="A244" s="11"/>
      <c r="B244" s="11"/>
      <c r="C244" s="11"/>
      <c r="D244" s="11"/>
      <c r="E244" s="11"/>
      <c r="F244" s="11"/>
      <c r="G244" s="11"/>
    </row>
    <row r="245" spans="1:7" s="1" customFormat="1" ht="13.8">
      <c r="A245" s="11"/>
      <c r="B245" s="11"/>
      <c r="C245" s="11"/>
      <c r="D245" s="11"/>
      <c r="E245" s="11"/>
      <c r="F245" s="11"/>
      <c r="G245" s="11"/>
    </row>
    <row r="246" spans="1:7" s="1" customFormat="1" ht="13.8">
      <c r="A246" s="11"/>
      <c r="B246" s="11"/>
      <c r="C246" s="11"/>
      <c r="D246" s="11"/>
      <c r="E246" s="11"/>
      <c r="F246" s="11"/>
      <c r="G246" s="11"/>
    </row>
    <row r="247" spans="1:7" s="1" customFormat="1" ht="13.8">
      <c r="A247" s="11"/>
      <c r="B247" s="11"/>
      <c r="C247" s="11"/>
      <c r="D247" s="11"/>
      <c r="E247" s="11"/>
      <c r="F247" s="11"/>
      <c r="G247" s="11"/>
    </row>
    <row r="248" spans="1:7" s="1" customFormat="1" ht="13.8">
      <c r="A248" s="11"/>
      <c r="B248" s="11"/>
      <c r="C248" s="11"/>
      <c r="D248" s="11"/>
      <c r="E248" s="11"/>
      <c r="F248" s="11"/>
      <c r="G248" s="11"/>
    </row>
    <row r="249" spans="1:7" s="1" customFormat="1" ht="13.8">
      <c r="A249" s="11"/>
      <c r="B249" s="11"/>
      <c r="C249" s="11"/>
      <c r="D249" s="11"/>
      <c r="E249" s="11"/>
      <c r="F249" s="11"/>
      <c r="G249" s="11"/>
    </row>
    <row r="250" spans="1:7" s="1" customFormat="1" ht="13.8">
      <c r="A250" s="11"/>
      <c r="B250" s="11"/>
      <c r="C250" s="11"/>
      <c r="D250" s="11"/>
      <c r="E250" s="11"/>
      <c r="F250" s="11"/>
      <c r="G250" s="11"/>
    </row>
    <row r="251" spans="1:7" s="1" customFormat="1" ht="13.8">
      <c r="A251" s="11"/>
      <c r="B251" s="11"/>
      <c r="C251" s="11"/>
      <c r="D251" s="11"/>
      <c r="E251" s="11"/>
      <c r="F251" s="11"/>
      <c r="G251" s="11"/>
    </row>
    <row r="252" spans="1:7" s="1" customFormat="1" ht="13.8">
      <c r="A252" s="11"/>
      <c r="B252" s="11"/>
      <c r="C252" s="11"/>
      <c r="D252" s="11"/>
      <c r="E252" s="11"/>
      <c r="F252" s="11"/>
      <c r="G252" s="11"/>
    </row>
    <row r="253" spans="1:7" s="1" customFormat="1" ht="13.8">
      <c r="A253" s="11"/>
      <c r="B253" s="11"/>
      <c r="C253" s="11"/>
      <c r="D253" s="11"/>
      <c r="E253" s="11"/>
      <c r="F253" s="11"/>
      <c r="G253" s="11"/>
    </row>
    <row r="254" spans="1:7" s="1" customFormat="1" ht="13.8">
      <c r="A254" s="11"/>
      <c r="B254" s="11"/>
      <c r="C254" s="11"/>
      <c r="D254" s="11"/>
      <c r="E254" s="11"/>
      <c r="F254" s="11"/>
      <c r="G254" s="11"/>
    </row>
    <row r="255" spans="1:7" s="1" customFormat="1" ht="13.8">
      <c r="A255" s="11"/>
      <c r="B255" s="11"/>
      <c r="C255" s="11"/>
      <c r="D255" s="11"/>
      <c r="E255" s="11"/>
      <c r="F255" s="11"/>
      <c r="G255" s="11"/>
    </row>
    <row r="256" spans="1:7" s="1" customFormat="1" ht="13.8">
      <c r="A256" s="11"/>
      <c r="B256" s="11"/>
      <c r="C256" s="11"/>
      <c r="D256" s="11"/>
      <c r="E256" s="11"/>
      <c r="F256" s="11"/>
      <c r="G256" s="11"/>
    </row>
    <row r="257" spans="1:7" s="1" customFormat="1" ht="13.8">
      <c r="A257" s="11"/>
      <c r="B257" s="11"/>
      <c r="C257" s="11"/>
      <c r="D257" s="11"/>
      <c r="E257" s="11"/>
      <c r="F257" s="11"/>
      <c r="G257" s="11"/>
    </row>
    <row r="258" spans="1:7" s="1" customFormat="1" ht="13.8">
      <c r="A258" s="11"/>
      <c r="B258" s="11"/>
      <c r="C258" s="11"/>
      <c r="D258" s="11"/>
      <c r="E258" s="11"/>
      <c r="F258" s="11"/>
      <c r="G258" s="11"/>
    </row>
    <row r="259" spans="1:7" s="1" customFormat="1" ht="13.8">
      <c r="A259" s="11"/>
      <c r="B259" s="11"/>
      <c r="C259" s="11"/>
      <c r="D259" s="11"/>
      <c r="E259" s="11"/>
      <c r="F259" s="11"/>
      <c r="G259" s="11"/>
    </row>
    <row r="260" spans="1:7" s="1" customFormat="1" ht="13.8">
      <c r="A260" s="11"/>
      <c r="B260" s="11"/>
      <c r="C260" s="11"/>
      <c r="D260" s="11"/>
      <c r="E260" s="11"/>
      <c r="F260" s="11"/>
      <c r="G260" s="11"/>
    </row>
    <row r="261" spans="1:7" s="1" customFormat="1" ht="13.8">
      <c r="A261" s="11"/>
      <c r="B261" s="11"/>
      <c r="C261" s="11"/>
      <c r="D261" s="11"/>
      <c r="E261" s="11"/>
      <c r="F261" s="11"/>
      <c r="G261" s="11"/>
    </row>
    <row r="262" spans="1:7" s="1" customFormat="1" ht="13.8">
      <c r="A262" s="11"/>
      <c r="B262" s="11"/>
      <c r="C262" s="11"/>
      <c r="D262" s="11"/>
      <c r="E262" s="11"/>
      <c r="F262" s="11"/>
      <c r="G262" s="11"/>
    </row>
    <row r="263" spans="1:7" s="1" customFormat="1" ht="13.8">
      <c r="A263" s="11"/>
      <c r="B263" s="11"/>
      <c r="C263" s="11"/>
      <c r="D263" s="11"/>
      <c r="E263" s="11"/>
      <c r="F263" s="11"/>
      <c r="G263" s="11"/>
    </row>
    <row r="264" spans="1:7" s="1" customFormat="1" ht="13.8">
      <c r="A264" s="11"/>
      <c r="B264" s="11"/>
      <c r="C264" s="11"/>
      <c r="D264" s="11"/>
      <c r="E264" s="11"/>
      <c r="F264" s="11"/>
      <c r="G264" s="11"/>
    </row>
    <row r="265" spans="1:7" s="1" customFormat="1" ht="13.8">
      <c r="A265" s="11"/>
      <c r="B265" s="11"/>
      <c r="C265" s="11"/>
      <c r="D265" s="11"/>
      <c r="E265" s="11"/>
      <c r="F265" s="11"/>
      <c r="G265" s="11"/>
    </row>
    <row r="266" spans="1:7" s="1" customFormat="1" ht="13.8">
      <c r="A266" s="11"/>
      <c r="B266" s="11"/>
      <c r="C266" s="11"/>
      <c r="D266" s="11"/>
      <c r="E266" s="11"/>
      <c r="F266" s="11"/>
      <c r="G266" s="11"/>
    </row>
    <row r="267" spans="1:7" s="1" customFormat="1" ht="13.8">
      <c r="A267" s="11"/>
      <c r="B267" s="11"/>
      <c r="C267" s="11"/>
      <c r="D267" s="11"/>
      <c r="E267" s="11"/>
      <c r="F267" s="11"/>
      <c r="G267" s="11"/>
    </row>
    <row r="268" spans="1:7" s="1" customFormat="1" ht="13.8">
      <c r="A268" s="11"/>
      <c r="B268" s="11"/>
      <c r="C268" s="11"/>
      <c r="D268" s="11"/>
      <c r="E268" s="11"/>
      <c r="F268" s="11"/>
      <c r="G268" s="11"/>
    </row>
    <row r="269" spans="1:7" s="1" customFormat="1" ht="13.8">
      <c r="A269" s="11"/>
      <c r="B269" s="11"/>
      <c r="C269" s="11"/>
      <c r="D269" s="11"/>
      <c r="E269" s="11"/>
      <c r="F269" s="11"/>
      <c r="G269" s="11"/>
    </row>
    <row r="270" spans="1:7" s="1" customFormat="1" ht="13.8">
      <c r="A270" s="11"/>
      <c r="B270" s="11"/>
      <c r="C270" s="11"/>
      <c r="D270" s="11"/>
      <c r="E270" s="11"/>
      <c r="F270" s="11"/>
      <c r="G270" s="11"/>
    </row>
    <row r="271" spans="1:7" s="1" customFormat="1" ht="13.8">
      <c r="A271" s="11"/>
      <c r="B271" s="11"/>
      <c r="C271" s="11"/>
      <c r="D271" s="11"/>
      <c r="E271" s="11"/>
      <c r="F271" s="11"/>
      <c r="G271" s="11"/>
    </row>
    <row r="272" spans="1:7" s="1" customFormat="1" ht="13.8">
      <c r="A272" s="11"/>
      <c r="B272" s="11"/>
      <c r="C272" s="11"/>
      <c r="D272" s="11"/>
      <c r="E272" s="11"/>
      <c r="F272" s="11"/>
      <c r="G272" s="11"/>
    </row>
    <row r="273" spans="1:7" s="1" customFormat="1" ht="13.8">
      <c r="A273" s="11"/>
      <c r="B273" s="11"/>
      <c r="C273" s="11"/>
      <c r="D273" s="11"/>
      <c r="E273" s="11"/>
      <c r="F273" s="11"/>
      <c r="G273" s="11"/>
    </row>
    <row r="274" spans="1:7" s="1" customFormat="1" ht="13.8">
      <c r="A274" s="11"/>
      <c r="B274" s="11"/>
      <c r="C274" s="11"/>
      <c r="D274" s="11"/>
      <c r="E274" s="11"/>
      <c r="F274" s="11"/>
      <c r="G274" s="11"/>
    </row>
    <row r="275" spans="1:7" s="1" customFormat="1" ht="13.8">
      <c r="A275" s="11"/>
      <c r="B275" s="11"/>
      <c r="C275" s="11"/>
      <c r="D275" s="11"/>
      <c r="E275" s="11"/>
      <c r="F275" s="11"/>
      <c r="G275" s="11"/>
    </row>
    <row r="276" spans="1:7" s="1" customFormat="1" ht="13.8">
      <c r="A276" s="11"/>
      <c r="B276" s="11"/>
      <c r="C276" s="11"/>
      <c r="D276" s="11"/>
      <c r="E276" s="11"/>
      <c r="F276" s="11"/>
      <c r="G276" s="11"/>
    </row>
    <row r="277" spans="1:7" s="1" customFormat="1" ht="13.8">
      <c r="A277" s="11"/>
      <c r="B277" s="11"/>
      <c r="C277" s="11"/>
      <c r="D277" s="11"/>
      <c r="E277" s="11"/>
      <c r="F277" s="11"/>
      <c r="G277" s="11"/>
    </row>
    <row r="278" spans="1:7" s="1" customFormat="1" ht="13.8">
      <c r="A278" s="11"/>
      <c r="B278" s="11"/>
      <c r="C278" s="11"/>
      <c r="D278" s="11"/>
      <c r="E278" s="11"/>
      <c r="F278" s="11"/>
      <c r="G278" s="11"/>
    </row>
    <row r="279" spans="1:7" s="1" customFormat="1" ht="13.8">
      <c r="A279" s="11"/>
      <c r="B279" s="11"/>
      <c r="C279" s="11"/>
      <c r="D279" s="11"/>
      <c r="E279" s="11"/>
      <c r="F279" s="11"/>
      <c r="G279" s="11"/>
    </row>
    <row r="280" spans="1:7" s="1" customFormat="1" ht="13.8">
      <c r="A280" s="11"/>
      <c r="B280" s="11"/>
      <c r="C280" s="11"/>
      <c r="D280" s="11"/>
      <c r="E280" s="11"/>
      <c r="F280" s="11"/>
      <c r="G280" s="11"/>
    </row>
    <row r="281" spans="1:7" s="1" customFormat="1" ht="13.8">
      <c r="A281" s="11"/>
      <c r="B281" s="11"/>
      <c r="C281" s="11"/>
      <c r="D281" s="11"/>
      <c r="E281" s="11"/>
      <c r="F281" s="11"/>
      <c r="G281" s="11"/>
    </row>
    <row r="282" spans="1:7" s="1" customFormat="1" ht="13.8">
      <c r="A282" s="11"/>
      <c r="B282" s="11"/>
      <c r="C282" s="11"/>
      <c r="D282" s="11"/>
      <c r="E282" s="11"/>
      <c r="F282" s="11"/>
      <c r="G282" s="11"/>
    </row>
    <row r="283" spans="1:7" s="1" customFormat="1" ht="13.8">
      <c r="A283" s="11"/>
      <c r="B283" s="11"/>
      <c r="C283" s="11"/>
      <c r="D283" s="11"/>
      <c r="E283" s="11"/>
      <c r="F283" s="11"/>
      <c r="G283" s="11"/>
    </row>
    <row r="284" spans="1:7" s="1" customFormat="1" ht="13.8">
      <c r="A284" s="11"/>
      <c r="B284" s="11"/>
      <c r="C284" s="11"/>
      <c r="D284" s="11"/>
      <c r="E284" s="11"/>
      <c r="F284" s="11"/>
      <c r="G284" s="11"/>
    </row>
    <row r="285" spans="1:7" s="1" customFormat="1" ht="13.8">
      <c r="A285" s="11"/>
      <c r="B285" s="11"/>
      <c r="C285" s="11"/>
      <c r="D285" s="11"/>
      <c r="E285" s="11"/>
      <c r="F285" s="11"/>
      <c r="G285" s="11"/>
    </row>
    <row r="286" spans="1:7" s="1" customFormat="1" ht="13.8">
      <c r="A286" s="11"/>
      <c r="B286" s="11"/>
      <c r="C286" s="11"/>
      <c r="D286" s="11"/>
      <c r="E286" s="11"/>
      <c r="F286" s="11"/>
      <c r="G286" s="11"/>
    </row>
    <row r="287" spans="1:7" s="1" customFormat="1" ht="13.8">
      <c r="A287" s="11"/>
      <c r="B287" s="11"/>
      <c r="C287" s="11"/>
      <c r="D287" s="11"/>
      <c r="E287" s="11"/>
      <c r="F287" s="11"/>
      <c r="G287" s="11"/>
    </row>
    <row r="288" spans="1:7" s="1" customFormat="1" ht="13.8">
      <c r="A288" s="11"/>
      <c r="B288" s="11"/>
      <c r="C288" s="11"/>
      <c r="D288" s="11"/>
      <c r="E288" s="11"/>
      <c r="F288" s="11"/>
      <c r="G288" s="11"/>
    </row>
    <row r="289" spans="1:7" s="1" customFormat="1" ht="13.8">
      <c r="A289" s="11"/>
      <c r="B289" s="11"/>
      <c r="C289" s="11"/>
      <c r="D289" s="11"/>
      <c r="E289" s="11"/>
      <c r="F289" s="11"/>
      <c r="G289" s="11"/>
    </row>
    <row r="290" spans="1:7" s="1" customFormat="1" ht="13.8">
      <c r="A290" s="11"/>
      <c r="B290" s="11"/>
      <c r="C290" s="11"/>
      <c r="D290" s="11"/>
      <c r="E290" s="11"/>
      <c r="F290" s="11"/>
      <c r="G290" s="11"/>
    </row>
    <row r="291" spans="1:7" s="1" customFormat="1" ht="13.8">
      <c r="A291" s="11"/>
      <c r="B291" s="11"/>
      <c r="C291" s="11"/>
      <c r="D291" s="11"/>
      <c r="E291" s="11"/>
      <c r="F291" s="11"/>
      <c r="G291" s="11"/>
    </row>
    <row r="292" spans="1:7" s="1" customFormat="1" ht="13.8">
      <c r="A292" s="11"/>
      <c r="B292" s="11"/>
      <c r="C292" s="11"/>
      <c r="D292" s="11"/>
      <c r="E292" s="11"/>
      <c r="F292" s="11"/>
      <c r="G292" s="11"/>
    </row>
    <row r="293" spans="1:7" s="1" customFormat="1" ht="13.8">
      <c r="A293" s="11"/>
      <c r="B293" s="11"/>
      <c r="C293" s="11"/>
      <c r="D293" s="11"/>
      <c r="E293" s="11"/>
      <c r="F293" s="11"/>
      <c r="G293" s="11"/>
    </row>
    <row r="294" spans="1:7" s="1" customFormat="1" ht="13.8">
      <c r="A294" s="11"/>
      <c r="B294" s="11"/>
      <c r="C294" s="11"/>
      <c r="D294" s="11"/>
      <c r="E294" s="11"/>
      <c r="F294" s="11"/>
      <c r="G294" s="11"/>
    </row>
    <row r="295" spans="1:7" s="1" customFormat="1" ht="13.8">
      <c r="A295" s="11"/>
      <c r="B295" s="11"/>
      <c r="C295" s="11"/>
      <c r="D295" s="11"/>
      <c r="E295" s="11"/>
      <c r="F295" s="11"/>
      <c r="G295" s="11"/>
    </row>
    <row r="296" spans="1:7" s="1" customFormat="1" ht="13.8">
      <c r="A296" s="11"/>
      <c r="B296" s="11"/>
      <c r="C296" s="11"/>
      <c r="D296" s="11"/>
      <c r="E296" s="11"/>
      <c r="F296" s="11"/>
      <c r="G296" s="11"/>
    </row>
    <row r="297" spans="1:7" s="1" customFormat="1" ht="13.8">
      <c r="A297" s="11"/>
      <c r="B297" s="11"/>
      <c r="C297" s="11"/>
      <c r="D297" s="11"/>
      <c r="E297" s="11"/>
      <c r="F297" s="11"/>
      <c r="G297" s="11"/>
    </row>
    <row r="298" spans="1:7" s="1" customFormat="1" ht="13.8">
      <c r="A298" s="11"/>
      <c r="B298" s="11"/>
      <c r="C298" s="11"/>
      <c r="D298" s="11"/>
      <c r="E298" s="11"/>
      <c r="F298" s="11"/>
      <c r="G298" s="11"/>
    </row>
    <row r="299" spans="1:7" s="1" customFormat="1" ht="13.8">
      <c r="A299" s="11"/>
      <c r="B299" s="11"/>
      <c r="C299" s="11"/>
      <c r="D299" s="11"/>
      <c r="E299" s="11"/>
      <c r="F299" s="11"/>
      <c r="G299" s="11"/>
    </row>
    <row r="300" spans="1:7" s="1" customFormat="1" ht="13.8">
      <c r="A300" s="11"/>
      <c r="B300" s="11"/>
      <c r="C300" s="11"/>
      <c r="D300" s="11"/>
      <c r="E300" s="11"/>
      <c r="F300" s="11"/>
      <c r="G300" s="11"/>
    </row>
    <row r="301" spans="1:7" s="1" customFormat="1" ht="13.8">
      <c r="A301" s="11"/>
      <c r="B301" s="11"/>
      <c r="C301" s="11"/>
      <c r="D301" s="11"/>
      <c r="E301" s="11"/>
      <c r="F301" s="11"/>
      <c r="G301" s="11"/>
    </row>
    <row r="302" spans="1:7" s="1" customFormat="1" ht="13.8">
      <c r="A302" s="11"/>
      <c r="B302" s="11"/>
      <c r="C302" s="11"/>
      <c r="D302" s="11"/>
      <c r="E302" s="11"/>
      <c r="F302" s="11"/>
      <c r="G302" s="11"/>
    </row>
    <row r="303" spans="1:7" s="1" customFormat="1" ht="13.8">
      <c r="A303" s="11"/>
      <c r="B303" s="11"/>
      <c r="C303" s="11"/>
      <c r="D303" s="11"/>
      <c r="E303" s="11"/>
      <c r="F303" s="11"/>
      <c r="G303" s="11"/>
    </row>
    <row r="304" spans="1:7" s="1" customFormat="1" ht="13.8">
      <c r="A304" s="11"/>
      <c r="B304" s="11"/>
      <c r="C304" s="11"/>
      <c r="D304" s="11"/>
      <c r="E304" s="11"/>
      <c r="F304" s="11"/>
      <c r="G304" s="11"/>
    </row>
    <row r="305" spans="1:7" s="1" customFormat="1" ht="13.8">
      <c r="A305" s="11"/>
      <c r="B305" s="11"/>
      <c r="C305" s="11"/>
      <c r="D305" s="11"/>
      <c r="E305" s="11"/>
      <c r="F305" s="11"/>
      <c r="G305" s="11"/>
    </row>
    <row r="306" spans="1:7" s="1" customFormat="1" ht="13.8">
      <c r="A306" s="11"/>
      <c r="B306" s="11"/>
      <c r="C306" s="11"/>
      <c r="D306" s="11"/>
      <c r="E306" s="11"/>
      <c r="F306" s="11"/>
      <c r="G306" s="11"/>
    </row>
    <row r="307" spans="1:7" s="1" customFormat="1" ht="13.8">
      <c r="A307" s="11"/>
      <c r="B307" s="11"/>
      <c r="C307" s="11"/>
      <c r="D307" s="11"/>
      <c r="E307" s="11"/>
      <c r="F307" s="11"/>
      <c r="G307" s="11"/>
    </row>
    <row r="308" spans="1:7" s="1" customFormat="1" ht="13.8">
      <c r="A308" s="11"/>
      <c r="B308" s="11"/>
      <c r="C308" s="11"/>
      <c r="D308" s="11"/>
      <c r="E308" s="11"/>
      <c r="F308" s="11"/>
      <c r="G308" s="11"/>
    </row>
    <row r="309" spans="1:7" s="1" customFormat="1" ht="13.8">
      <c r="A309" s="11"/>
      <c r="B309" s="11"/>
      <c r="C309" s="11"/>
      <c r="D309" s="11"/>
      <c r="E309" s="11"/>
      <c r="F309" s="11"/>
      <c r="G309" s="11"/>
    </row>
    <row r="310" spans="1:7" s="1" customFormat="1" ht="13.8">
      <c r="A310" s="11"/>
      <c r="B310" s="11"/>
      <c r="C310" s="11"/>
      <c r="D310" s="11"/>
      <c r="E310" s="11"/>
      <c r="F310" s="11"/>
      <c r="G310" s="11"/>
    </row>
    <row r="311" spans="1:7" s="1" customFormat="1" ht="13.8">
      <c r="A311" s="11"/>
      <c r="B311" s="11"/>
      <c r="C311" s="11"/>
      <c r="D311" s="11"/>
      <c r="E311" s="11"/>
      <c r="F311" s="11"/>
      <c r="G311" s="11"/>
    </row>
    <row r="312" spans="1:7" s="1" customFormat="1" ht="13.8">
      <c r="A312" s="11"/>
      <c r="B312" s="11"/>
      <c r="C312" s="11"/>
      <c r="D312" s="11"/>
      <c r="E312" s="11"/>
      <c r="F312" s="11"/>
      <c r="G312" s="11"/>
    </row>
    <row r="313" spans="1:7" s="1" customFormat="1" ht="13.8">
      <c r="A313" s="11"/>
      <c r="B313" s="11"/>
      <c r="C313" s="11"/>
      <c r="D313" s="11"/>
      <c r="E313" s="11"/>
      <c r="F313" s="11"/>
      <c r="G313" s="11"/>
    </row>
    <row r="314" spans="1:7" s="1" customFormat="1" ht="13.8">
      <c r="A314" s="11"/>
      <c r="B314" s="11"/>
      <c r="C314" s="11"/>
      <c r="D314" s="11"/>
      <c r="E314" s="11"/>
      <c r="F314" s="11"/>
      <c r="G314" s="11"/>
    </row>
    <row r="315" spans="1:7" s="1" customFormat="1" ht="13.8">
      <c r="A315" s="11"/>
      <c r="B315" s="11"/>
      <c r="C315" s="11"/>
      <c r="D315" s="11"/>
      <c r="E315" s="11"/>
      <c r="F315" s="11"/>
      <c r="G315" s="11"/>
    </row>
    <row r="316" spans="1:7" s="1" customFormat="1" ht="13.8">
      <c r="A316" s="11"/>
      <c r="B316" s="11"/>
      <c r="C316" s="11"/>
      <c r="D316" s="11"/>
      <c r="E316" s="11"/>
      <c r="F316" s="11"/>
      <c r="G316" s="11"/>
    </row>
    <row r="317" spans="1:7" s="1" customFormat="1" ht="13.8">
      <c r="A317" s="11"/>
      <c r="B317" s="11"/>
      <c r="C317" s="11"/>
      <c r="D317" s="11"/>
      <c r="E317" s="11"/>
      <c r="F317" s="11"/>
      <c r="G317" s="11"/>
    </row>
    <row r="318" spans="1:7" s="1" customFormat="1" ht="13.8">
      <c r="A318" s="11"/>
      <c r="B318" s="11"/>
      <c r="C318" s="11"/>
      <c r="D318" s="11"/>
      <c r="E318" s="11"/>
      <c r="F318" s="11"/>
      <c r="G318" s="11"/>
    </row>
    <row r="319" spans="1:7" s="1" customFormat="1" ht="13.8">
      <c r="A319" s="11"/>
      <c r="B319" s="11"/>
      <c r="C319" s="11"/>
      <c r="D319" s="11"/>
      <c r="E319" s="11"/>
      <c r="F319" s="11"/>
      <c r="G319" s="11"/>
    </row>
    <row r="320" spans="1:7" s="1" customFormat="1" ht="13.8">
      <c r="A320" s="11"/>
      <c r="B320" s="11"/>
      <c r="C320" s="11"/>
      <c r="D320" s="11"/>
      <c r="E320" s="11"/>
      <c r="F320" s="11"/>
      <c r="G320" s="11"/>
    </row>
    <row r="321" spans="1:7" s="1" customFormat="1" ht="13.8">
      <c r="A321" s="11"/>
      <c r="B321" s="11"/>
      <c r="C321" s="11"/>
      <c r="D321" s="11"/>
      <c r="E321" s="11"/>
      <c r="F321" s="11"/>
      <c r="G321" s="11"/>
    </row>
    <row r="322" spans="1:7" s="1" customFormat="1" ht="13.8">
      <c r="A322" s="11"/>
      <c r="B322" s="11"/>
      <c r="C322" s="11"/>
      <c r="D322" s="11"/>
      <c r="E322" s="11"/>
      <c r="F322" s="11"/>
      <c r="G322" s="11"/>
    </row>
    <row r="323" spans="1:7" s="1" customFormat="1" ht="13.8">
      <c r="A323" s="11"/>
      <c r="B323" s="11"/>
      <c r="C323" s="11"/>
      <c r="D323" s="11"/>
      <c r="E323" s="11"/>
      <c r="F323" s="11"/>
      <c r="G323" s="11"/>
    </row>
    <row r="324" spans="1:7" s="1" customFormat="1" ht="13.8">
      <c r="A324" s="11"/>
      <c r="B324" s="11"/>
      <c r="C324" s="11"/>
      <c r="D324" s="11"/>
      <c r="E324" s="11"/>
      <c r="F324" s="11"/>
      <c r="G324" s="11"/>
    </row>
    <row r="325" spans="1:7" s="1" customFormat="1" ht="13.8">
      <c r="A325" s="11"/>
      <c r="B325" s="11"/>
      <c r="C325" s="11"/>
      <c r="D325" s="11"/>
      <c r="E325" s="11"/>
      <c r="F325" s="11"/>
      <c r="G325" s="11"/>
    </row>
    <row r="326" spans="1:7" s="1" customFormat="1" ht="13.8">
      <c r="A326" s="11"/>
      <c r="B326" s="11"/>
      <c r="C326" s="11"/>
      <c r="D326" s="11"/>
      <c r="E326" s="11"/>
      <c r="F326" s="11"/>
      <c r="G326" s="11"/>
    </row>
    <row r="327" spans="1:7" s="1" customFormat="1" ht="13.8">
      <c r="A327" s="11"/>
      <c r="B327" s="11"/>
      <c r="C327" s="11"/>
      <c r="D327" s="11"/>
      <c r="E327" s="11"/>
      <c r="F327" s="11"/>
      <c r="G327" s="11"/>
    </row>
    <row r="328" spans="1:7" s="1" customFormat="1" ht="13.8">
      <c r="A328" s="11"/>
      <c r="B328" s="11"/>
      <c r="C328" s="11"/>
      <c r="D328" s="11"/>
      <c r="E328" s="11"/>
      <c r="F328" s="11"/>
      <c r="G328" s="11"/>
    </row>
    <row r="329" spans="1:7" s="1" customFormat="1" ht="13.8">
      <c r="A329" s="11"/>
      <c r="B329" s="11"/>
      <c r="C329" s="11"/>
      <c r="D329" s="11"/>
      <c r="E329" s="11"/>
      <c r="F329" s="11"/>
      <c r="G329" s="11"/>
    </row>
    <row r="330" spans="1:7" s="1" customFormat="1" ht="13.8">
      <c r="A330" s="11"/>
      <c r="B330" s="11"/>
      <c r="C330" s="11"/>
      <c r="D330" s="11"/>
      <c r="E330" s="11"/>
      <c r="F330" s="11"/>
      <c r="G330" s="11"/>
    </row>
    <row r="331" spans="1:7" s="1" customFormat="1" ht="13.8">
      <c r="A331" s="11"/>
      <c r="B331" s="11"/>
      <c r="C331" s="11"/>
      <c r="D331" s="11"/>
      <c r="E331" s="11"/>
      <c r="F331" s="11"/>
      <c r="G331" s="11"/>
    </row>
    <row r="332" spans="1:7" s="1" customFormat="1" ht="13.8">
      <c r="A332" s="11"/>
      <c r="B332" s="11"/>
      <c r="C332" s="11"/>
      <c r="D332" s="11"/>
      <c r="E332" s="11"/>
      <c r="F332" s="11"/>
      <c r="G332" s="11"/>
    </row>
    <row r="333" spans="1:7" s="1" customFormat="1" ht="13.8">
      <c r="A333" s="11"/>
      <c r="B333" s="11"/>
      <c r="C333" s="11"/>
      <c r="D333" s="11"/>
      <c r="E333" s="11"/>
      <c r="F333" s="11"/>
      <c r="G333" s="11"/>
    </row>
    <row r="334" spans="1:7" s="1" customFormat="1" ht="13.8">
      <c r="A334" s="11"/>
      <c r="B334" s="11"/>
      <c r="C334" s="11"/>
      <c r="D334" s="11"/>
      <c r="E334" s="11"/>
      <c r="F334" s="11"/>
      <c r="G334" s="11"/>
    </row>
    <row r="335" spans="1:7" s="1" customFormat="1" ht="13.8">
      <c r="A335" s="11"/>
      <c r="B335" s="11"/>
      <c r="C335" s="11"/>
      <c r="D335" s="11"/>
      <c r="E335" s="11"/>
      <c r="F335" s="11"/>
      <c r="G335" s="11"/>
    </row>
    <row r="336" spans="1:7" s="1" customFormat="1" ht="13.8">
      <c r="A336" s="11"/>
      <c r="B336" s="11"/>
      <c r="C336" s="11"/>
      <c r="D336" s="11"/>
      <c r="E336" s="11"/>
      <c r="F336" s="11"/>
      <c r="G336" s="11"/>
    </row>
    <row r="337" spans="1:7" s="1" customFormat="1" ht="13.8">
      <c r="A337" s="11"/>
      <c r="B337" s="11"/>
      <c r="C337" s="11"/>
      <c r="D337" s="11"/>
      <c r="E337" s="11"/>
      <c r="F337" s="11"/>
      <c r="G337" s="11"/>
    </row>
    <row r="338" spans="1:7" s="1" customFormat="1" ht="13.8">
      <c r="A338" s="11"/>
      <c r="B338" s="11"/>
      <c r="C338" s="11"/>
      <c r="D338" s="11"/>
      <c r="E338" s="11"/>
      <c r="F338" s="11"/>
      <c r="G338" s="11"/>
    </row>
    <row r="339" spans="1:7" s="1" customFormat="1" ht="13.8">
      <c r="A339" s="11"/>
      <c r="B339" s="11"/>
      <c r="C339" s="11"/>
      <c r="D339" s="11"/>
      <c r="E339" s="11"/>
      <c r="F339" s="11"/>
      <c r="G339" s="11"/>
    </row>
    <row r="340" spans="1:7" s="1" customFormat="1" ht="13.8">
      <c r="A340" s="11"/>
      <c r="B340" s="11"/>
      <c r="C340" s="11"/>
      <c r="D340" s="11"/>
      <c r="E340" s="11"/>
      <c r="F340" s="11"/>
      <c r="G340" s="11"/>
    </row>
    <row r="341" spans="1:7" s="1" customFormat="1" ht="13.8">
      <c r="A341" s="11"/>
      <c r="B341" s="11"/>
      <c r="C341" s="11"/>
      <c r="D341" s="11"/>
      <c r="E341" s="11"/>
      <c r="F341" s="11"/>
      <c r="G341" s="11"/>
    </row>
    <row r="342" spans="1:7" s="1" customFormat="1" ht="13.8">
      <c r="A342" s="11"/>
      <c r="B342" s="11"/>
      <c r="C342" s="11"/>
      <c r="D342" s="11"/>
      <c r="E342" s="11"/>
      <c r="F342" s="11"/>
      <c r="G342" s="11"/>
    </row>
    <row r="343" spans="1:7" s="1" customFormat="1" ht="13.8">
      <c r="A343" s="11"/>
      <c r="B343" s="11"/>
      <c r="C343" s="11"/>
      <c r="D343" s="11"/>
      <c r="E343" s="11"/>
      <c r="F343" s="11"/>
      <c r="G343" s="11"/>
    </row>
    <row r="344" spans="1:7" s="1" customFormat="1" ht="13.8">
      <c r="A344" s="11"/>
      <c r="B344" s="11"/>
      <c r="C344" s="11"/>
      <c r="D344" s="11"/>
      <c r="E344" s="11"/>
      <c r="F344" s="11"/>
      <c r="G344" s="11"/>
    </row>
    <row r="345" spans="1:7" s="1" customFormat="1" ht="13.8">
      <c r="A345" s="11"/>
      <c r="B345" s="11"/>
      <c r="C345" s="11"/>
      <c r="D345" s="11"/>
      <c r="E345" s="11"/>
      <c r="F345" s="11"/>
      <c r="G345" s="11"/>
    </row>
    <row r="346" spans="1:7" s="1" customFormat="1" ht="13.8">
      <c r="A346" s="11"/>
      <c r="B346" s="11"/>
      <c r="C346" s="11"/>
      <c r="D346" s="11"/>
      <c r="E346" s="11"/>
      <c r="F346" s="11"/>
      <c r="G346" s="11"/>
    </row>
    <row r="347" spans="1:7" s="1" customFormat="1" ht="13.8">
      <c r="A347" s="11"/>
      <c r="B347" s="11"/>
      <c r="C347" s="11"/>
      <c r="D347" s="11"/>
      <c r="E347" s="11"/>
      <c r="F347" s="11"/>
      <c r="G347" s="11"/>
    </row>
    <row r="348" spans="1:7" s="1" customFormat="1" ht="13.8">
      <c r="A348" s="11"/>
      <c r="B348" s="11"/>
      <c r="C348" s="11"/>
      <c r="D348" s="11"/>
      <c r="E348" s="11"/>
      <c r="F348" s="11"/>
      <c r="G348" s="11"/>
    </row>
    <row r="349" spans="1:7" s="1" customFormat="1" ht="13.8">
      <c r="A349" s="11"/>
      <c r="B349" s="11"/>
      <c r="C349" s="11"/>
      <c r="D349" s="11"/>
      <c r="E349" s="11"/>
      <c r="F349" s="11"/>
      <c r="G349" s="11"/>
    </row>
    <row r="350" spans="1:7" s="1" customFormat="1" ht="13.8">
      <c r="A350" s="11"/>
      <c r="B350" s="11"/>
      <c r="C350" s="11"/>
      <c r="D350" s="11"/>
      <c r="E350" s="11"/>
      <c r="F350" s="11"/>
      <c r="G350" s="11"/>
    </row>
    <row r="351" spans="1:7" s="1" customFormat="1" ht="13.8">
      <c r="A351" s="11"/>
      <c r="B351" s="11"/>
      <c r="C351" s="11"/>
      <c r="D351" s="11"/>
      <c r="E351" s="11"/>
      <c r="F351" s="11"/>
      <c r="G351" s="11"/>
    </row>
    <row r="352" spans="1:7" s="1" customFormat="1" ht="13.8">
      <c r="A352" s="11"/>
      <c r="B352" s="11"/>
      <c r="C352" s="11"/>
      <c r="D352" s="11"/>
      <c r="E352" s="11"/>
      <c r="F352" s="11"/>
      <c r="G352" s="11"/>
    </row>
    <row r="353" spans="1:7" s="1" customFormat="1" ht="13.8">
      <c r="A353" s="11"/>
      <c r="B353" s="11"/>
      <c r="C353" s="11"/>
      <c r="D353" s="11"/>
      <c r="E353" s="11"/>
      <c r="F353" s="11"/>
      <c r="G353" s="11"/>
    </row>
    <row r="354" spans="1:7" s="1" customFormat="1" ht="13.8">
      <c r="A354" s="11"/>
      <c r="B354" s="11"/>
      <c r="C354" s="11"/>
      <c r="D354" s="11"/>
      <c r="E354" s="11"/>
      <c r="F354" s="11"/>
      <c r="G354" s="11"/>
    </row>
    <row r="355" spans="1:7" s="1" customFormat="1" ht="13.8">
      <c r="A355" s="11"/>
      <c r="B355" s="11"/>
      <c r="C355" s="11"/>
      <c r="D355" s="11"/>
      <c r="E355" s="11"/>
      <c r="F355" s="11"/>
      <c r="G355" s="11"/>
    </row>
    <row r="356" spans="1:7" s="1" customFormat="1" ht="13.8">
      <c r="A356" s="11"/>
      <c r="B356" s="11"/>
      <c r="C356" s="11"/>
      <c r="D356" s="11"/>
      <c r="E356" s="11"/>
      <c r="F356" s="11"/>
      <c r="G356" s="11"/>
    </row>
    <row r="357" spans="1:7" s="1" customFormat="1" ht="13.8">
      <c r="A357" s="11"/>
      <c r="B357" s="11"/>
      <c r="C357" s="11"/>
      <c r="D357" s="11"/>
      <c r="E357" s="11"/>
      <c r="F357" s="11"/>
      <c r="G357" s="11"/>
    </row>
    <row r="358" spans="1:7" s="1" customFormat="1" ht="13.8">
      <c r="A358" s="11"/>
      <c r="B358" s="11"/>
      <c r="C358" s="11"/>
      <c r="D358" s="11"/>
      <c r="E358" s="11"/>
      <c r="F358" s="11"/>
      <c r="G358" s="11"/>
    </row>
    <row r="359" spans="1:7" s="1" customFormat="1" ht="13.8">
      <c r="A359" s="11"/>
      <c r="B359" s="11"/>
      <c r="C359" s="11"/>
      <c r="D359" s="11"/>
      <c r="E359" s="11"/>
      <c r="F359" s="11"/>
      <c r="G359" s="11"/>
    </row>
    <row r="360" spans="1:7" s="1" customFormat="1" ht="13.8">
      <c r="A360" s="11"/>
      <c r="B360" s="11"/>
      <c r="C360" s="11"/>
      <c r="D360" s="11"/>
      <c r="E360" s="11"/>
      <c r="F360" s="11"/>
      <c r="G360" s="11"/>
    </row>
    <row r="361" spans="1:7" s="1" customFormat="1" ht="13.8">
      <c r="A361" s="11"/>
      <c r="B361" s="11"/>
      <c r="C361" s="11"/>
      <c r="D361" s="11"/>
      <c r="E361" s="11"/>
      <c r="F361" s="11"/>
      <c r="G361" s="11"/>
    </row>
    <row r="362" spans="1:7" s="1" customFormat="1" ht="13.8">
      <c r="A362" s="11"/>
      <c r="B362" s="11"/>
      <c r="C362" s="11"/>
      <c r="D362" s="11"/>
      <c r="E362" s="11"/>
      <c r="F362" s="11"/>
      <c r="G362" s="11"/>
    </row>
    <row r="363" spans="1:7" s="1" customFormat="1" ht="13.8">
      <c r="A363" s="11"/>
      <c r="B363" s="11"/>
      <c r="C363" s="11"/>
      <c r="D363" s="11"/>
      <c r="E363" s="11"/>
      <c r="F363" s="11"/>
      <c r="G363" s="11"/>
    </row>
    <row r="364" spans="1:7" s="1" customFormat="1" ht="13.8">
      <c r="A364" s="11"/>
      <c r="B364" s="11"/>
      <c r="C364" s="11"/>
      <c r="D364" s="11"/>
      <c r="E364" s="11"/>
      <c r="F364" s="11"/>
      <c r="G364" s="11"/>
    </row>
    <row r="365" spans="1:7" s="1" customFormat="1" ht="13.8">
      <c r="A365" s="11"/>
      <c r="B365" s="11"/>
      <c r="C365" s="11"/>
      <c r="D365" s="11"/>
      <c r="E365" s="11"/>
      <c r="F365" s="11"/>
      <c r="G365" s="11"/>
    </row>
    <row r="366" spans="1:7" s="1" customFormat="1" ht="13.8">
      <c r="A366" s="11"/>
      <c r="B366" s="11"/>
      <c r="C366" s="11"/>
      <c r="D366" s="11"/>
      <c r="E366" s="11"/>
      <c r="F366" s="11"/>
      <c r="G366" s="11"/>
    </row>
    <row r="367" spans="1:7" s="1" customFormat="1" ht="13.8">
      <c r="A367" s="11"/>
      <c r="B367" s="11"/>
      <c r="C367" s="11"/>
      <c r="D367" s="11"/>
      <c r="E367" s="11"/>
      <c r="F367" s="11"/>
      <c r="G367" s="11"/>
    </row>
    <row r="368" spans="1:7" s="1" customFormat="1" ht="13.8">
      <c r="A368" s="11"/>
      <c r="B368" s="11"/>
      <c r="C368" s="11"/>
      <c r="D368" s="11"/>
      <c r="E368" s="11"/>
      <c r="F368" s="11"/>
      <c r="G368" s="11"/>
    </row>
    <row r="369" spans="1:7" s="1" customFormat="1" ht="13.8">
      <c r="A369" s="11"/>
      <c r="B369" s="11"/>
      <c r="C369" s="11"/>
      <c r="D369" s="11"/>
      <c r="E369" s="11"/>
      <c r="F369" s="11"/>
      <c r="G369" s="11"/>
    </row>
    <row r="370" spans="1:7" s="1" customFormat="1" ht="13.8">
      <c r="A370" s="11"/>
      <c r="B370" s="11"/>
      <c r="C370" s="11"/>
      <c r="D370" s="11"/>
      <c r="E370" s="11"/>
      <c r="F370" s="11"/>
      <c r="G370" s="11"/>
    </row>
    <row r="371" spans="1:7" s="1" customFormat="1" ht="13.8">
      <c r="A371" s="11"/>
      <c r="B371" s="11"/>
      <c r="C371" s="11"/>
      <c r="D371" s="11"/>
      <c r="E371" s="11"/>
      <c r="F371" s="11"/>
      <c r="G371" s="11"/>
    </row>
    <row r="372" spans="1:7" s="1" customFormat="1" ht="13.8">
      <c r="A372" s="11"/>
      <c r="B372" s="11"/>
      <c r="C372" s="11"/>
      <c r="D372" s="11"/>
      <c r="E372" s="11"/>
      <c r="F372" s="11"/>
      <c r="G372" s="11"/>
    </row>
    <row r="373" spans="1:7" s="1" customFormat="1" ht="13.8">
      <c r="A373" s="11"/>
      <c r="B373" s="11"/>
      <c r="C373" s="11"/>
      <c r="D373" s="11"/>
      <c r="E373" s="11"/>
      <c r="F373" s="11"/>
      <c r="G373" s="11"/>
    </row>
    <row r="374" spans="1:7" s="1" customFormat="1" ht="13.8">
      <c r="A374" s="11"/>
      <c r="B374" s="11"/>
      <c r="C374" s="11"/>
      <c r="D374" s="11"/>
      <c r="E374" s="11"/>
      <c r="F374" s="11"/>
      <c r="G374" s="11"/>
    </row>
    <row r="375" spans="1:7" s="1" customFormat="1" ht="13.8">
      <c r="A375" s="11"/>
      <c r="B375" s="11"/>
      <c r="C375" s="11"/>
      <c r="D375" s="11"/>
      <c r="E375" s="11"/>
      <c r="F375" s="11"/>
      <c r="G375" s="11"/>
    </row>
    <row r="376" spans="1:7" s="1" customFormat="1" ht="13.8">
      <c r="A376" s="11"/>
      <c r="B376" s="11"/>
      <c r="C376" s="11"/>
      <c r="D376" s="11"/>
      <c r="E376" s="11"/>
      <c r="F376" s="11"/>
      <c r="G376" s="11"/>
    </row>
    <row r="377" spans="1:7" s="1" customFormat="1" ht="13.8">
      <c r="A377" s="11"/>
      <c r="B377" s="11"/>
      <c r="C377" s="11"/>
      <c r="D377" s="11"/>
      <c r="E377" s="11"/>
      <c r="F377" s="11"/>
      <c r="G377" s="11"/>
    </row>
    <row r="378" spans="1:7" s="1" customFormat="1" ht="13.8">
      <c r="A378" s="11"/>
      <c r="B378" s="11"/>
      <c r="C378" s="11"/>
      <c r="D378" s="11"/>
      <c r="E378" s="11"/>
      <c r="F378" s="11"/>
      <c r="G378" s="11"/>
    </row>
    <row r="379" spans="1:7" s="1" customFormat="1" ht="13.8">
      <c r="A379" s="11"/>
      <c r="B379" s="11"/>
      <c r="C379" s="11"/>
      <c r="D379" s="11"/>
      <c r="E379" s="11"/>
      <c r="F379" s="11"/>
      <c r="G379" s="11"/>
    </row>
    <row r="380" spans="1:7" s="1" customFormat="1" ht="13.8">
      <c r="A380" s="11"/>
      <c r="B380" s="11"/>
      <c r="C380" s="11"/>
      <c r="D380" s="11"/>
      <c r="E380" s="11"/>
      <c r="F380" s="11"/>
      <c r="G380" s="11"/>
    </row>
    <row r="381" spans="1:7" s="1" customFormat="1" ht="13.8">
      <c r="A381" s="11"/>
      <c r="B381" s="11"/>
      <c r="C381" s="11"/>
      <c r="D381" s="11"/>
      <c r="E381" s="11"/>
      <c r="F381" s="11"/>
      <c r="G381" s="11"/>
    </row>
    <row r="382" spans="1:7" s="1" customFormat="1" ht="13.8">
      <c r="A382" s="11"/>
      <c r="B382" s="11"/>
      <c r="C382" s="11"/>
      <c r="D382" s="11"/>
      <c r="E382" s="11"/>
      <c r="F382" s="11"/>
      <c r="G382" s="11"/>
    </row>
    <row r="383" spans="1:7" s="1" customFormat="1" ht="13.8">
      <c r="A383" s="11"/>
      <c r="B383" s="11"/>
      <c r="C383" s="11"/>
      <c r="D383" s="11"/>
      <c r="E383" s="11"/>
      <c r="F383" s="11"/>
      <c r="G383" s="11"/>
    </row>
    <row r="384" spans="1:7" s="1" customFormat="1" ht="13.8">
      <c r="A384" s="11"/>
      <c r="B384" s="11"/>
      <c r="C384" s="11"/>
      <c r="D384" s="11"/>
      <c r="E384" s="11"/>
      <c r="F384" s="11"/>
      <c r="G384" s="11"/>
    </row>
    <row r="385" spans="1:7" s="1" customFormat="1" ht="13.8">
      <c r="A385" s="11"/>
      <c r="B385" s="11"/>
      <c r="C385" s="11"/>
      <c r="D385" s="11"/>
      <c r="E385" s="11"/>
      <c r="F385" s="11"/>
      <c r="G385" s="11"/>
    </row>
    <row r="386" spans="1:7" s="1" customFormat="1" ht="13.8">
      <c r="A386" s="11"/>
      <c r="B386" s="11"/>
      <c r="C386" s="11"/>
      <c r="D386" s="11"/>
      <c r="E386" s="11"/>
      <c r="F386" s="11"/>
      <c r="G386" s="11"/>
    </row>
    <row r="387" spans="1:7" s="1" customFormat="1" ht="13.8">
      <c r="A387" s="11"/>
      <c r="B387" s="11"/>
      <c r="C387" s="11"/>
      <c r="D387" s="11"/>
      <c r="E387" s="11"/>
      <c r="F387" s="11"/>
      <c r="G387" s="11"/>
    </row>
    <row r="388" spans="1:7" s="1" customFormat="1" ht="13.8">
      <c r="A388" s="11"/>
      <c r="B388" s="11"/>
      <c r="C388" s="11"/>
      <c r="D388" s="11"/>
      <c r="E388" s="11"/>
      <c r="F388" s="11"/>
      <c r="G388" s="11"/>
    </row>
    <row r="389" spans="1:7" s="1" customFormat="1" ht="13.8">
      <c r="A389" s="11"/>
      <c r="B389" s="11"/>
      <c r="C389" s="11"/>
      <c r="D389" s="11"/>
      <c r="E389" s="11"/>
      <c r="F389" s="11"/>
      <c r="G389" s="11"/>
    </row>
    <row r="390" spans="1:7" s="1" customFormat="1" ht="13.8">
      <c r="A390" s="11"/>
      <c r="B390" s="11"/>
      <c r="C390" s="11"/>
      <c r="D390" s="11"/>
      <c r="E390" s="11"/>
      <c r="F390" s="11"/>
      <c r="G390" s="11"/>
    </row>
    <row r="391" spans="1:7" s="1" customFormat="1" ht="13.8">
      <c r="A391" s="11"/>
      <c r="B391" s="11"/>
      <c r="C391" s="11"/>
      <c r="D391" s="11"/>
      <c r="E391" s="11"/>
      <c r="F391" s="11"/>
      <c r="G391" s="11"/>
    </row>
    <row r="392" spans="1:7" s="1" customFormat="1" ht="13.8">
      <c r="A392" s="11"/>
      <c r="B392" s="11"/>
      <c r="C392" s="11"/>
      <c r="D392" s="11"/>
      <c r="E392" s="11"/>
      <c r="F392" s="11"/>
      <c r="G392" s="11"/>
    </row>
    <row r="393" spans="1:7" s="1" customFormat="1" ht="13.8">
      <c r="A393" s="11"/>
      <c r="B393" s="11"/>
      <c r="C393" s="11"/>
      <c r="D393" s="11"/>
      <c r="E393" s="11"/>
      <c r="F393" s="11"/>
      <c r="G393" s="11"/>
    </row>
    <row r="394" spans="1:7" s="1" customFormat="1" ht="13.8">
      <c r="A394" s="11"/>
      <c r="B394" s="11"/>
      <c r="C394" s="11"/>
      <c r="D394" s="11"/>
      <c r="E394" s="11"/>
      <c r="F394" s="11"/>
      <c r="G394" s="11"/>
    </row>
    <row r="395" spans="1:7" s="1" customFormat="1" ht="13.8">
      <c r="A395" s="11"/>
      <c r="B395" s="11"/>
      <c r="C395" s="11"/>
      <c r="D395" s="11"/>
      <c r="E395" s="11"/>
      <c r="F395" s="11"/>
      <c r="G395" s="11"/>
    </row>
    <row r="396" spans="1:7" s="1" customFormat="1" ht="13.8">
      <c r="A396" s="11"/>
      <c r="B396" s="11"/>
      <c r="C396" s="11"/>
      <c r="D396" s="11"/>
      <c r="E396" s="11"/>
      <c r="F396" s="11"/>
      <c r="G396" s="11"/>
    </row>
    <row r="397" spans="1:7" s="1" customFormat="1" ht="13.8">
      <c r="A397" s="11"/>
      <c r="B397" s="11"/>
      <c r="C397" s="11"/>
      <c r="D397" s="11"/>
      <c r="E397" s="11"/>
      <c r="F397" s="11"/>
      <c r="G397" s="11"/>
    </row>
    <row r="398" spans="1:7" s="1" customFormat="1" ht="13.8">
      <c r="A398" s="11"/>
      <c r="B398" s="11"/>
      <c r="C398" s="11"/>
      <c r="D398" s="11"/>
      <c r="E398" s="11"/>
      <c r="F398" s="11"/>
      <c r="G398" s="11"/>
    </row>
    <row r="399" spans="1:7" s="1" customFormat="1" ht="13.8">
      <c r="A399" s="11"/>
      <c r="B399" s="11"/>
      <c r="C399" s="11"/>
      <c r="D399" s="11"/>
      <c r="E399" s="11"/>
      <c r="F399" s="11"/>
      <c r="G399" s="11"/>
    </row>
    <row r="400" spans="1:7" s="1" customFormat="1" ht="13.8">
      <c r="A400" s="11"/>
      <c r="B400" s="11"/>
      <c r="C400" s="11"/>
      <c r="D400" s="11"/>
      <c r="E400" s="11"/>
      <c r="F400" s="11"/>
      <c r="G400" s="11"/>
    </row>
    <row r="401" spans="1:7" s="1" customFormat="1" ht="13.8">
      <c r="A401" s="11"/>
      <c r="B401" s="11"/>
      <c r="C401" s="11"/>
      <c r="D401" s="11"/>
      <c r="E401" s="11"/>
      <c r="F401" s="11"/>
      <c r="G401" s="11"/>
    </row>
    <row r="402" spans="1:7" s="1" customFormat="1" ht="13.8">
      <c r="A402" s="11"/>
      <c r="B402" s="11"/>
      <c r="C402" s="11"/>
      <c r="D402" s="11"/>
      <c r="E402" s="11"/>
      <c r="F402" s="11"/>
      <c r="G402" s="11"/>
    </row>
    <row r="403" spans="1:7" s="1" customFormat="1" ht="13.8">
      <c r="A403" s="11"/>
      <c r="B403" s="11"/>
      <c r="C403" s="11"/>
      <c r="D403" s="11"/>
      <c r="E403" s="11"/>
      <c r="F403" s="11"/>
      <c r="G403" s="11"/>
    </row>
    <row r="404" spans="1:7" s="1" customFormat="1" ht="13.8">
      <c r="A404" s="11"/>
      <c r="B404" s="11"/>
      <c r="C404" s="11"/>
      <c r="D404" s="11"/>
      <c r="E404" s="11"/>
      <c r="F404" s="11"/>
      <c r="G404" s="11"/>
    </row>
    <row r="405" spans="1:7" s="1" customFormat="1" ht="13.8">
      <c r="A405" s="11"/>
      <c r="B405" s="11"/>
      <c r="C405" s="11"/>
      <c r="D405" s="11"/>
      <c r="E405" s="11"/>
      <c r="F405" s="11"/>
      <c r="G405" s="11"/>
    </row>
    <row r="406" spans="1:7" s="1" customFormat="1" ht="13.8">
      <c r="A406" s="11"/>
      <c r="B406" s="11"/>
      <c r="C406" s="11"/>
      <c r="D406" s="11"/>
      <c r="E406" s="11"/>
      <c r="F406" s="11"/>
      <c r="G406" s="11"/>
    </row>
    <row r="407" spans="1:7" s="1" customFormat="1" ht="13.8">
      <c r="A407" s="11"/>
      <c r="B407" s="11"/>
      <c r="C407" s="11"/>
      <c r="D407" s="11"/>
      <c r="E407" s="11"/>
      <c r="F407" s="11"/>
      <c r="G407" s="11"/>
    </row>
    <row r="408" spans="1:7" s="1" customFormat="1" ht="13.8">
      <c r="A408" s="11"/>
      <c r="B408" s="11"/>
      <c r="C408" s="11"/>
      <c r="D408" s="11"/>
      <c r="E408" s="11"/>
      <c r="F408" s="11"/>
      <c r="G408" s="11"/>
    </row>
    <row r="409" spans="1:7" s="1" customFormat="1" ht="13.8">
      <c r="A409" s="11"/>
      <c r="B409" s="11"/>
      <c r="C409" s="11"/>
      <c r="D409" s="11"/>
      <c r="E409" s="11"/>
      <c r="F409" s="11"/>
      <c r="G409" s="11"/>
    </row>
    <row r="410" spans="1:7" s="1" customFormat="1" ht="13.8">
      <c r="A410" s="11"/>
      <c r="B410" s="11"/>
      <c r="C410" s="11"/>
      <c r="D410" s="11"/>
      <c r="E410" s="11"/>
      <c r="F410" s="11"/>
      <c r="G410" s="11"/>
    </row>
    <row r="411" spans="1:7" s="1" customFormat="1" ht="13.8">
      <c r="A411" s="11"/>
      <c r="B411" s="11"/>
      <c r="C411" s="11"/>
      <c r="D411" s="11"/>
      <c r="E411" s="11"/>
      <c r="F411" s="11"/>
      <c r="G411" s="11"/>
    </row>
    <row r="412" spans="1:7" s="1" customFormat="1" ht="13.8">
      <c r="A412" s="11"/>
      <c r="B412" s="11"/>
      <c r="C412" s="11"/>
      <c r="D412" s="11"/>
      <c r="E412" s="11"/>
      <c r="F412" s="11"/>
      <c r="G412" s="11"/>
    </row>
    <row r="413" spans="1:7" s="1" customFormat="1" ht="13.8">
      <c r="A413" s="11"/>
      <c r="B413" s="11"/>
      <c r="C413" s="11"/>
      <c r="D413" s="11"/>
      <c r="E413" s="11"/>
      <c r="F413" s="11"/>
      <c r="G413" s="11"/>
    </row>
    <row r="414" spans="1:7" s="1" customFormat="1" ht="13.8">
      <c r="A414" s="11"/>
      <c r="B414" s="11"/>
      <c r="C414" s="11"/>
      <c r="D414" s="11"/>
      <c r="E414" s="11"/>
      <c r="F414" s="11"/>
      <c r="G414" s="11"/>
    </row>
    <row r="415" spans="1:7" s="1" customFormat="1" ht="13.8">
      <c r="A415" s="11"/>
      <c r="B415" s="11"/>
      <c r="C415" s="11"/>
      <c r="D415" s="11"/>
      <c r="E415" s="11"/>
      <c r="F415" s="11"/>
      <c r="G415" s="11"/>
    </row>
    <row r="416" spans="1:7" s="1" customFormat="1" ht="13.8">
      <c r="A416" s="11"/>
      <c r="B416" s="11"/>
      <c r="C416" s="11"/>
      <c r="D416" s="11"/>
      <c r="E416" s="11"/>
      <c r="F416" s="11"/>
      <c r="G416" s="11"/>
    </row>
    <row r="417" spans="1:7" s="1" customFormat="1" ht="13.8">
      <c r="A417" s="11"/>
      <c r="B417" s="11"/>
      <c r="C417" s="11"/>
      <c r="D417" s="11"/>
      <c r="E417" s="11"/>
      <c r="F417" s="11"/>
      <c r="G417" s="11"/>
    </row>
    <row r="418" spans="1:7" s="1" customFormat="1" ht="13.8">
      <c r="A418" s="11"/>
      <c r="B418" s="11"/>
      <c r="C418" s="11"/>
      <c r="D418" s="11"/>
      <c r="E418" s="11"/>
      <c r="F418" s="11"/>
      <c r="G418" s="11"/>
    </row>
    <row r="419" spans="1:7" s="1" customFormat="1" ht="13.8">
      <c r="A419" s="11"/>
      <c r="B419" s="11"/>
      <c r="C419" s="11"/>
      <c r="D419" s="11"/>
      <c r="E419" s="11"/>
      <c r="F419" s="11"/>
      <c r="G419" s="11"/>
    </row>
    <row r="420" spans="1:7" s="1" customFormat="1" ht="13.8">
      <c r="A420" s="11"/>
      <c r="B420" s="11"/>
      <c r="C420" s="11"/>
      <c r="D420" s="11"/>
      <c r="E420" s="11"/>
      <c r="F420" s="11"/>
      <c r="G420" s="11"/>
    </row>
    <row r="421" spans="1:7" s="1" customFormat="1" ht="13.8">
      <c r="A421" s="11"/>
      <c r="B421" s="11"/>
      <c r="C421" s="11"/>
      <c r="D421" s="11"/>
      <c r="E421" s="11"/>
      <c r="F421" s="11"/>
      <c r="G421" s="11"/>
    </row>
    <row r="422" spans="1:7" s="1" customFormat="1" ht="13.8">
      <c r="A422" s="11"/>
      <c r="B422" s="11"/>
      <c r="C422" s="11"/>
      <c r="D422" s="11"/>
      <c r="E422" s="11"/>
      <c r="F422" s="11"/>
      <c r="G422" s="11"/>
    </row>
    <row r="423" spans="1:7" s="1" customFormat="1" ht="13.8">
      <c r="A423" s="11"/>
      <c r="B423" s="11"/>
      <c r="C423" s="11"/>
      <c r="D423" s="11"/>
      <c r="E423" s="11"/>
      <c r="F423" s="11"/>
      <c r="G423" s="11"/>
    </row>
    <row r="424" spans="1:7" s="1" customFormat="1" ht="13.8">
      <c r="A424" s="11"/>
      <c r="B424" s="11"/>
      <c r="C424" s="11"/>
      <c r="D424" s="11"/>
      <c r="E424" s="11"/>
      <c r="F424" s="11"/>
      <c r="G424" s="11"/>
    </row>
    <row r="425" spans="1:7" s="1" customFormat="1" ht="13.8">
      <c r="A425" s="11"/>
      <c r="B425" s="11"/>
      <c r="C425" s="11"/>
      <c r="D425" s="11"/>
      <c r="E425" s="11"/>
      <c r="F425" s="11"/>
      <c r="G425" s="11"/>
    </row>
    <row r="426" spans="1:7" s="1" customFormat="1" ht="13.8">
      <c r="A426" s="11"/>
      <c r="B426" s="11"/>
      <c r="C426" s="11"/>
      <c r="D426" s="11"/>
      <c r="E426" s="11"/>
      <c r="F426" s="11"/>
      <c r="G426" s="11"/>
    </row>
    <row r="427" spans="1:7" s="1" customFormat="1" ht="13.8">
      <c r="A427" s="11"/>
      <c r="B427" s="11"/>
      <c r="C427" s="11"/>
      <c r="D427" s="11"/>
      <c r="E427" s="11"/>
      <c r="F427" s="11"/>
      <c r="G427" s="11"/>
    </row>
    <row r="428" spans="1:7" s="1" customFormat="1" ht="13.8">
      <c r="A428" s="11"/>
      <c r="B428" s="11"/>
      <c r="C428" s="11"/>
      <c r="D428" s="11"/>
      <c r="E428" s="11"/>
      <c r="F428" s="11"/>
      <c r="G428" s="11"/>
    </row>
    <row r="429" spans="1:7" s="1" customFormat="1" ht="13.8">
      <c r="A429" s="11"/>
      <c r="B429" s="11"/>
      <c r="C429" s="11"/>
      <c r="D429" s="11"/>
      <c r="E429" s="11"/>
      <c r="F429" s="11"/>
      <c r="G429" s="11"/>
    </row>
    <row r="430" spans="1:7" s="1" customFormat="1" ht="13.8">
      <c r="A430" s="11"/>
      <c r="B430" s="11"/>
      <c r="C430" s="11"/>
      <c r="D430" s="11"/>
      <c r="E430" s="11"/>
      <c r="F430" s="11"/>
      <c r="G430" s="11"/>
    </row>
    <row r="431" spans="1:7" s="1" customFormat="1" ht="13.8">
      <c r="A431" s="11"/>
      <c r="B431" s="11"/>
      <c r="C431" s="11"/>
      <c r="D431" s="11"/>
      <c r="E431" s="11"/>
      <c r="F431" s="11"/>
      <c r="G431" s="11"/>
    </row>
    <row r="432" spans="1:7" s="1" customFormat="1" ht="13.8">
      <c r="A432" s="11"/>
      <c r="B432" s="11"/>
      <c r="C432" s="11"/>
      <c r="D432" s="11"/>
      <c r="E432" s="11"/>
      <c r="F432" s="11"/>
      <c r="G432" s="11"/>
    </row>
    <row r="433" spans="1:7" s="1" customFormat="1" ht="13.8">
      <c r="A433" s="11"/>
      <c r="B433" s="11"/>
      <c r="C433" s="11"/>
      <c r="D433" s="11"/>
      <c r="E433" s="11"/>
      <c r="F433" s="11"/>
      <c r="G433" s="11"/>
    </row>
    <row r="434" spans="1:7" s="1" customFormat="1" ht="13.8">
      <c r="A434" s="11"/>
      <c r="B434" s="11"/>
      <c r="C434" s="11"/>
      <c r="D434" s="11"/>
      <c r="E434" s="11"/>
      <c r="F434" s="11"/>
      <c r="G434" s="11"/>
    </row>
    <row r="435" spans="1:7" s="1" customFormat="1" ht="13.8">
      <c r="A435" s="11"/>
      <c r="B435" s="11"/>
      <c r="C435" s="11"/>
      <c r="D435" s="11"/>
      <c r="E435" s="11"/>
      <c r="F435" s="11"/>
      <c r="G435" s="11"/>
    </row>
    <row r="436" spans="1:7" s="1" customFormat="1" ht="13.8">
      <c r="A436" s="11"/>
      <c r="B436" s="11"/>
      <c r="C436" s="11"/>
      <c r="D436" s="11"/>
      <c r="E436" s="11"/>
      <c r="F436" s="11"/>
      <c r="G436" s="11"/>
    </row>
    <row r="437" spans="1:7" s="1" customFormat="1" ht="13.8">
      <c r="A437" s="11"/>
      <c r="B437" s="11"/>
      <c r="C437" s="11"/>
      <c r="D437" s="11"/>
      <c r="E437" s="11"/>
      <c r="F437" s="11"/>
      <c r="G437" s="11"/>
    </row>
    <row r="438" spans="1:7" s="1" customFormat="1" ht="13.8">
      <c r="A438" s="11"/>
      <c r="B438" s="11"/>
      <c r="C438" s="11"/>
      <c r="D438" s="11"/>
      <c r="E438" s="11"/>
      <c r="F438" s="11"/>
      <c r="G438" s="11"/>
    </row>
    <row r="439" spans="1:7" s="1" customFormat="1" ht="13.8">
      <c r="A439" s="11"/>
      <c r="B439" s="11"/>
      <c r="C439" s="11"/>
      <c r="D439" s="11"/>
      <c r="E439" s="11"/>
      <c r="F439" s="11"/>
      <c r="G439" s="11"/>
    </row>
    <row r="440" spans="1:7" s="1" customFormat="1" ht="13.8">
      <c r="A440" s="11"/>
      <c r="B440" s="11"/>
      <c r="C440" s="11"/>
      <c r="D440" s="11"/>
      <c r="E440" s="11"/>
      <c r="F440" s="11"/>
      <c r="G440" s="11"/>
    </row>
    <row r="441" spans="1:7" s="1" customFormat="1" ht="13.8">
      <c r="A441" s="11"/>
      <c r="B441" s="11"/>
      <c r="C441" s="11"/>
      <c r="D441" s="11"/>
      <c r="E441" s="11"/>
      <c r="F441" s="11"/>
      <c r="G441" s="11"/>
    </row>
    <row r="442" spans="1:7" s="1" customFormat="1" ht="13.8">
      <c r="A442" s="11"/>
      <c r="B442" s="11"/>
      <c r="C442" s="11"/>
      <c r="D442" s="11"/>
      <c r="E442" s="11"/>
      <c r="F442" s="11"/>
      <c r="G442" s="11"/>
    </row>
    <row r="443" spans="1:7" s="1" customFormat="1" ht="13.8">
      <c r="A443" s="11"/>
      <c r="B443" s="11"/>
      <c r="C443" s="11"/>
      <c r="D443" s="11"/>
      <c r="E443" s="11"/>
      <c r="F443" s="11"/>
      <c r="G443" s="11"/>
    </row>
    <row r="444" spans="1:7" s="1" customFormat="1" ht="13.8">
      <c r="A444" s="11"/>
      <c r="B444" s="11"/>
      <c r="C444" s="11"/>
      <c r="D444" s="11"/>
      <c r="E444" s="11"/>
      <c r="F444" s="11"/>
      <c r="G444" s="11"/>
    </row>
    <row r="445" spans="1:7" s="1" customFormat="1" ht="13.8">
      <c r="A445" s="11"/>
      <c r="B445" s="11"/>
      <c r="C445" s="11"/>
      <c r="D445" s="11"/>
      <c r="E445" s="11"/>
      <c r="F445" s="11"/>
      <c r="G445" s="11"/>
    </row>
    <row r="446" spans="1:7" s="1" customFormat="1" ht="13.8">
      <c r="A446" s="11"/>
      <c r="B446" s="11"/>
      <c r="C446" s="11"/>
      <c r="D446" s="11"/>
      <c r="E446" s="11"/>
      <c r="F446" s="11"/>
      <c r="G446" s="11"/>
    </row>
    <row r="447" spans="1:7" s="1" customFormat="1" ht="13.8">
      <c r="A447" s="11"/>
      <c r="B447" s="11"/>
      <c r="C447" s="11"/>
      <c r="D447" s="11"/>
      <c r="E447" s="11"/>
      <c r="F447" s="11"/>
      <c r="G447" s="11"/>
    </row>
    <row r="448" spans="1:7" s="1" customFormat="1" ht="13.8">
      <c r="A448" s="11"/>
      <c r="B448" s="11"/>
      <c r="C448" s="11"/>
      <c r="D448" s="11"/>
      <c r="E448" s="11"/>
      <c r="F448" s="11"/>
      <c r="G448" s="11"/>
    </row>
    <row r="449" spans="1:7" s="1" customFormat="1" ht="13.8">
      <c r="A449" s="11"/>
      <c r="B449" s="11"/>
      <c r="C449" s="11"/>
      <c r="D449" s="11"/>
      <c r="E449" s="11"/>
      <c r="F449" s="11"/>
      <c r="G449" s="11"/>
    </row>
    <row r="450" spans="1:7" s="1" customFormat="1" ht="13.8">
      <c r="A450" s="11"/>
      <c r="B450" s="11"/>
      <c r="C450" s="11"/>
      <c r="D450" s="11"/>
      <c r="E450" s="11"/>
      <c r="F450" s="11"/>
      <c r="G450" s="11"/>
    </row>
    <row r="451" spans="1:7" s="1" customFormat="1" ht="13.8">
      <c r="A451" s="11"/>
      <c r="B451" s="11"/>
      <c r="C451" s="11"/>
      <c r="D451" s="11"/>
      <c r="E451" s="11"/>
      <c r="F451" s="11"/>
      <c r="G451" s="11"/>
    </row>
    <row r="452" spans="1:7" s="1" customFormat="1" ht="13.8">
      <c r="A452" s="11"/>
      <c r="B452" s="11"/>
      <c r="C452" s="11"/>
      <c r="D452" s="11"/>
      <c r="E452" s="11"/>
      <c r="F452" s="11"/>
      <c r="G452" s="11"/>
    </row>
    <row r="453" spans="1:7" s="1" customFormat="1" ht="13.8">
      <c r="A453" s="11"/>
      <c r="B453" s="11"/>
      <c r="C453" s="11"/>
      <c r="D453" s="11"/>
      <c r="E453" s="11"/>
      <c r="F453" s="11"/>
      <c r="G453" s="11"/>
    </row>
    <row r="454" spans="1:7" s="1" customFormat="1" ht="13.8">
      <c r="A454" s="11"/>
      <c r="B454" s="11"/>
      <c r="C454" s="11"/>
      <c r="D454" s="11"/>
      <c r="E454" s="11"/>
      <c r="F454" s="11"/>
      <c r="G454" s="11"/>
    </row>
    <row r="455" spans="1:7" s="1" customFormat="1" ht="13.8">
      <c r="A455" s="11"/>
      <c r="B455" s="11"/>
      <c r="C455" s="11"/>
      <c r="D455" s="11"/>
      <c r="E455" s="11"/>
      <c r="F455" s="11"/>
      <c r="G455" s="11"/>
    </row>
    <row r="456" spans="1:7" s="1" customFormat="1" ht="13.8">
      <c r="A456" s="11"/>
      <c r="B456" s="11"/>
      <c r="C456" s="11"/>
      <c r="D456" s="11"/>
      <c r="E456" s="11"/>
      <c r="F456" s="11"/>
      <c r="G456" s="11"/>
    </row>
    <row r="457" spans="1:7" s="1" customFormat="1" ht="13.8">
      <c r="A457" s="11"/>
      <c r="B457" s="11"/>
      <c r="C457" s="11"/>
      <c r="D457" s="11"/>
      <c r="E457" s="11"/>
      <c r="F457" s="11"/>
      <c r="G457" s="11"/>
    </row>
    <row r="458" spans="1:7" s="1" customFormat="1" ht="13.8">
      <c r="A458" s="11"/>
      <c r="B458" s="11"/>
      <c r="C458" s="11"/>
      <c r="D458" s="11"/>
      <c r="E458" s="11"/>
      <c r="F458" s="11"/>
      <c r="G458" s="11"/>
    </row>
    <row r="459" spans="1:7" s="1" customFormat="1" ht="13.8">
      <c r="A459" s="11"/>
      <c r="B459" s="11"/>
      <c r="C459" s="11"/>
      <c r="D459" s="11"/>
      <c r="E459" s="11"/>
      <c r="F459" s="11"/>
      <c r="G459" s="11"/>
    </row>
    <row r="460" spans="1:7" s="1" customFormat="1" ht="13.8">
      <c r="A460" s="11"/>
      <c r="B460" s="11"/>
      <c r="C460" s="11"/>
      <c r="D460" s="11"/>
      <c r="E460" s="11"/>
      <c r="F460" s="11"/>
      <c r="G460" s="11"/>
    </row>
    <row r="461" spans="1:7" s="1" customFormat="1" ht="13.8">
      <c r="A461" s="11"/>
      <c r="B461" s="11"/>
      <c r="C461" s="11"/>
      <c r="D461" s="11"/>
      <c r="E461" s="11"/>
      <c r="F461" s="11"/>
      <c r="G461" s="11"/>
    </row>
    <row r="462" spans="1:7" s="1" customFormat="1" ht="13.8">
      <c r="A462" s="11"/>
      <c r="B462" s="11"/>
      <c r="C462" s="11"/>
      <c r="D462" s="11"/>
      <c r="E462" s="11"/>
      <c r="F462" s="11"/>
      <c r="G462" s="11"/>
    </row>
    <row r="463" spans="1:7" s="1" customFormat="1" ht="13.8">
      <c r="A463" s="11"/>
      <c r="B463" s="11"/>
      <c r="C463" s="11"/>
      <c r="D463" s="11"/>
      <c r="E463" s="11"/>
      <c r="F463" s="11"/>
      <c r="G463" s="11"/>
    </row>
    <row r="464" spans="1:7" s="1" customFormat="1" ht="13.8">
      <c r="A464" s="11"/>
      <c r="B464" s="11"/>
      <c r="C464" s="11"/>
      <c r="D464" s="11"/>
      <c r="E464" s="11"/>
      <c r="F464" s="11"/>
      <c r="G464" s="11"/>
    </row>
    <row r="465" spans="1:7" s="1" customFormat="1" ht="13.8">
      <c r="A465" s="11"/>
      <c r="B465" s="11"/>
      <c r="C465" s="11"/>
      <c r="D465" s="11"/>
      <c r="E465" s="11"/>
      <c r="F465" s="11"/>
      <c r="G465" s="11"/>
    </row>
    <row r="466" spans="1:7" s="1" customFormat="1" ht="13.8">
      <c r="A466" s="11"/>
      <c r="B466" s="11"/>
      <c r="C466" s="11"/>
      <c r="D466" s="11"/>
      <c r="E466" s="11"/>
      <c r="F466" s="11"/>
      <c r="G466" s="11"/>
    </row>
    <row r="467" spans="1:7" s="1" customFormat="1" ht="13.8">
      <c r="A467" s="11"/>
      <c r="B467" s="11"/>
      <c r="C467" s="11"/>
      <c r="D467" s="11"/>
      <c r="E467" s="11"/>
      <c r="F467" s="11"/>
      <c r="G467" s="11"/>
    </row>
    <row r="468" spans="1:7" s="1" customFormat="1" ht="13.8">
      <c r="A468" s="11"/>
      <c r="B468" s="11"/>
      <c r="C468" s="11"/>
      <c r="D468" s="11"/>
      <c r="E468" s="11"/>
      <c r="F468" s="11"/>
      <c r="G468" s="11"/>
    </row>
    <row r="469" spans="1:7" s="1" customFormat="1" ht="13.8">
      <c r="A469" s="11"/>
      <c r="B469" s="11"/>
      <c r="C469" s="11"/>
      <c r="D469" s="11"/>
      <c r="E469" s="11"/>
      <c r="F469" s="11"/>
      <c r="G469" s="11"/>
    </row>
    <row r="470" spans="1:7" s="1" customFormat="1" ht="13.8">
      <c r="A470" s="11"/>
      <c r="B470" s="11"/>
      <c r="C470" s="11"/>
      <c r="D470" s="11"/>
      <c r="E470" s="11"/>
      <c r="F470" s="11"/>
      <c r="G470" s="11"/>
    </row>
  </sheetData>
  <sheetProtection algorithmName="SHA-512" hashValue="h3jPkniBkWhw/CFYrOWHxewUpAj2Gqu3UFPMs6ed2wVZbU3hkpmzY0vm/3pWpsKJXkwVplzfBDdY/DF6W1zuTg==" saltValue="4SU6kVT6jda9rg/g+OZNWA==" spinCount="100000" sheet="1" formatCells="0" formatColumns="0" formatRows="0"/>
  <mergeCells count="73">
    <mergeCell ref="F12:L12"/>
    <mergeCell ref="A1:E7"/>
    <mergeCell ref="I1:L1"/>
    <mergeCell ref="I2:J2"/>
    <mergeCell ref="I4:L4"/>
    <mergeCell ref="I5:J5"/>
    <mergeCell ref="A9:L9"/>
    <mergeCell ref="A10:C10"/>
    <mergeCell ref="E10:L10"/>
    <mergeCell ref="A11:D11"/>
    <mergeCell ref="E11:F11"/>
    <mergeCell ref="G11:L11"/>
    <mergeCell ref="E29:J29"/>
    <mergeCell ref="K29:L29"/>
    <mergeCell ref="F13:L13"/>
    <mergeCell ref="F14:L14"/>
    <mergeCell ref="F15:L15"/>
    <mergeCell ref="F16:L16"/>
    <mergeCell ref="E17:L17"/>
    <mergeCell ref="E18:L18"/>
    <mergeCell ref="E19:L19"/>
    <mergeCell ref="E23:I23"/>
    <mergeCell ref="E25:L25"/>
    <mergeCell ref="E26:J26"/>
    <mergeCell ref="D27:L28"/>
    <mergeCell ref="E30:J30"/>
    <mergeCell ref="K30:L30"/>
    <mergeCell ref="E31:K31"/>
    <mergeCell ref="E32:K32"/>
    <mergeCell ref="A33:B33"/>
    <mergeCell ref="F33:K33"/>
    <mergeCell ref="F49:G49"/>
    <mergeCell ref="H49:I49"/>
    <mergeCell ref="J49:K49"/>
    <mergeCell ref="I34:J34"/>
    <mergeCell ref="E36:I36"/>
    <mergeCell ref="E37:K37"/>
    <mergeCell ref="E39:I39"/>
    <mergeCell ref="E40:I40"/>
    <mergeCell ref="E42:I42"/>
    <mergeCell ref="E43:K43"/>
    <mergeCell ref="E44:L44"/>
    <mergeCell ref="E46:L46"/>
    <mergeCell ref="E47:L47"/>
    <mergeCell ref="E48:K48"/>
    <mergeCell ref="F50:G50"/>
    <mergeCell ref="H50:I50"/>
    <mergeCell ref="J50:K50"/>
    <mergeCell ref="F51:G51"/>
    <mergeCell ref="H51:I51"/>
    <mergeCell ref="J51:K51"/>
    <mergeCell ref="E57:H57"/>
    <mergeCell ref="I57:L57"/>
    <mergeCell ref="F52:G52"/>
    <mergeCell ref="H52:I52"/>
    <mergeCell ref="J52:K52"/>
    <mergeCell ref="F53:G53"/>
    <mergeCell ref="H53:I53"/>
    <mergeCell ref="J53:K53"/>
    <mergeCell ref="F54:G54"/>
    <mergeCell ref="H54:I54"/>
    <mergeCell ref="J54:K54"/>
    <mergeCell ref="J55:K55"/>
    <mergeCell ref="E56:L56"/>
    <mergeCell ref="E58:J58"/>
    <mergeCell ref="E59:J59"/>
    <mergeCell ref="F61:L61"/>
    <mergeCell ref="F62:L72"/>
    <mergeCell ref="A63:C63"/>
    <mergeCell ref="A67:E68"/>
    <mergeCell ref="C69:E69"/>
    <mergeCell ref="A70:E71"/>
    <mergeCell ref="D72:E72"/>
  </mergeCells>
  <pageMargins left="0.25" right="0.25" top="0.75" bottom="0.55125000000000002" header="0.3" footer="0.3"/>
  <pageSetup paperSize="9" scale="59"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one month after quarter end. Thank you for sending this form in on time.</oddFooter>
  </headerFooter>
  <customProperties>
    <customPr name="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B24E0-CA10-432A-957C-02C4CEB8EFD9}">
  <sheetPr codeName="Sheet14">
    <tabColor rgb="FF7030A0"/>
    <pageSetUpPr fitToPage="1"/>
  </sheetPr>
  <dimension ref="A1:I456"/>
  <sheetViews>
    <sheetView view="pageLayout" zoomScale="90" zoomScaleNormal="100" zoomScaleSheetLayoutView="90" zoomScalePageLayoutView="90" workbookViewId="0">
      <selection activeCell="G2" sqref="G2:I2"/>
    </sheetView>
  </sheetViews>
  <sheetFormatPr defaultColWidth="10.88671875" defaultRowHeight="15.6"/>
  <cols>
    <col min="1" max="1" width="8" style="1" customWidth="1"/>
    <col min="2" max="2" width="42.6640625" style="1" customWidth="1"/>
    <col min="3" max="3" width="12.44140625" style="8" customWidth="1"/>
    <col min="4" max="4" width="20.88671875" style="1" customWidth="1"/>
    <col min="5" max="5" width="0.5546875" style="1" customWidth="1"/>
    <col min="6" max="6" width="19.33203125" style="1" customWidth="1"/>
    <col min="7" max="7" width="12.33203125" style="1" customWidth="1"/>
    <col min="8" max="8" width="17.5546875" style="1" customWidth="1"/>
    <col min="9" max="9" width="19" style="1" customWidth="1"/>
    <col min="10" max="16384" width="10.88671875" style="12"/>
  </cols>
  <sheetData>
    <row r="1" spans="1:9" s="119" customFormat="1" ht="17.100000000000001" customHeight="1" thickBot="1">
      <c r="A1" s="580" t="s">
        <v>105</v>
      </c>
      <c r="B1" s="581"/>
      <c r="C1" s="581"/>
      <c r="D1" s="582"/>
      <c r="F1" s="589" t="s">
        <v>143</v>
      </c>
      <c r="G1" s="590"/>
      <c r="H1" s="590"/>
      <c r="I1" s="120"/>
    </row>
    <row r="2" spans="1:9" s="1" customFormat="1" ht="17.100000000000001" customHeight="1">
      <c r="A2" s="583"/>
      <c r="B2" s="584"/>
      <c r="C2" s="584"/>
      <c r="D2" s="585"/>
      <c r="F2" s="121" t="s">
        <v>9</v>
      </c>
      <c r="G2" s="591"/>
      <c r="H2" s="591"/>
      <c r="I2" s="592"/>
    </row>
    <row r="3" spans="1:9" s="1" customFormat="1" ht="17.100000000000001" customHeight="1">
      <c r="A3" s="583"/>
      <c r="B3" s="584"/>
      <c r="C3" s="584"/>
      <c r="D3" s="585"/>
      <c r="F3" s="122" t="s">
        <v>11</v>
      </c>
      <c r="G3" s="593"/>
      <c r="H3" s="593"/>
      <c r="I3" s="594"/>
    </row>
    <row r="4" spans="1:9" s="1" customFormat="1" ht="17.100000000000001" customHeight="1">
      <c r="A4" s="583"/>
      <c r="B4" s="584"/>
      <c r="C4" s="584"/>
      <c r="D4" s="585"/>
      <c r="F4" s="122" t="s">
        <v>13</v>
      </c>
      <c r="G4" s="593"/>
      <c r="H4" s="593"/>
      <c r="I4" s="594"/>
    </row>
    <row r="5" spans="1:9" s="1" customFormat="1" ht="21" customHeight="1" thickBot="1">
      <c r="A5" s="586"/>
      <c r="B5" s="587"/>
      <c r="C5" s="587"/>
      <c r="D5" s="588"/>
      <c r="F5" s="123" t="s">
        <v>17</v>
      </c>
      <c r="G5" s="595"/>
      <c r="H5" s="595"/>
      <c r="I5" s="596"/>
    </row>
    <row r="6" spans="1:9" s="1" customFormat="1" ht="6.75" customHeight="1" thickBot="1">
      <c r="A6" s="124"/>
      <c r="B6" s="124"/>
      <c r="C6" s="124"/>
      <c r="D6" s="124"/>
      <c r="E6" s="125"/>
      <c r="F6" s="125"/>
      <c r="G6" s="126"/>
      <c r="H6" s="126"/>
      <c r="I6" s="126"/>
    </row>
    <row r="7" spans="1:9" s="1" customFormat="1" ht="17.100000000000001" customHeight="1" thickBot="1">
      <c r="A7" s="563" t="s">
        <v>106</v>
      </c>
      <c r="B7" s="564"/>
      <c r="C7" s="564"/>
      <c r="D7" s="565"/>
      <c r="E7" s="566" t="s">
        <v>107</v>
      </c>
      <c r="F7" s="566"/>
      <c r="G7" s="566"/>
      <c r="H7" s="566"/>
      <c r="I7" s="567"/>
    </row>
    <row r="8" spans="1:9" s="1" customFormat="1" ht="33.75" customHeight="1">
      <c r="A8" s="568" t="s">
        <v>108</v>
      </c>
      <c r="B8" s="569"/>
      <c r="C8" s="569"/>
      <c r="D8" s="570"/>
      <c r="E8" s="571" t="s">
        <v>109</v>
      </c>
      <c r="F8" s="572"/>
      <c r="G8" s="572"/>
      <c r="H8" s="572"/>
      <c r="I8" s="573"/>
    </row>
    <row r="9" spans="1:9" s="1" customFormat="1" ht="35.25" customHeight="1">
      <c r="A9" s="574" t="s">
        <v>110</v>
      </c>
      <c r="B9" s="575"/>
      <c r="C9" s="575"/>
      <c r="D9" s="576"/>
      <c r="E9" s="577" t="s">
        <v>111</v>
      </c>
      <c r="F9" s="578"/>
      <c r="G9" s="578"/>
      <c r="H9" s="578"/>
      <c r="I9" s="579"/>
    </row>
    <row r="10" spans="1:9" s="1" customFormat="1" ht="34.5" customHeight="1" thickBot="1">
      <c r="A10" s="539" t="s">
        <v>112</v>
      </c>
      <c r="B10" s="540"/>
      <c r="C10" s="540"/>
      <c r="D10" s="541"/>
      <c r="E10" s="542" t="s">
        <v>113</v>
      </c>
      <c r="F10" s="543"/>
      <c r="G10" s="543"/>
      <c r="H10" s="543"/>
      <c r="I10" s="544"/>
    </row>
    <row r="11" spans="1:9" s="1" customFormat="1" ht="6.75" customHeight="1" thickBot="1">
      <c r="A11" s="127"/>
      <c r="B11" s="127"/>
      <c r="C11" s="127"/>
      <c r="D11" s="127"/>
      <c r="E11" s="128"/>
      <c r="F11" s="125"/>
      <c r="G11" s="126"/>
      <c r="H11" s="126"/>
      <c r="I11" s="126"/>
    </row>
    <row r="12" spans="1:9" ht="17.100000000000001" customHeight="1">
      <c r="A12" s="545" t="s">
        <v>114</v>
      </c>
      <c r="B12" s="546"/>
      <c r="C12" s="549"/>
      <c r="D12" s="129"/>
      <c r="E12" s="130"/>
      <c r="F12" s="131"/>
      <c r="G12" s="131"/>
      <c r="H12" s="131"/>
      <c r="I12" s="131"/>
    </row>
    <row r="13" spans="1:9" ht="17.100000000000001" customHeight="1" thickBot="1">
      <c r="A13" s="547"/>
      <c r="B13" s="548"/>
      <c r="C13" s="550"/>
      <c r="D13" s="551" t="s">
        <v>115</v>
      </c>
      <c r="E13" s="554" t="s">
        <v>116</v>
      </c>
      <c r="F13" s="555"/>
      <c r="G13" s="555"/>
      <c r="H13" s="551"/>
      <c r="I13" s="562" t="s">
        <v>117</v>
      </c>
    </row>
    <row r="14" spans="1:9" ht="17.100000000000001" customHeight="1">
      <c r="A14" s="12"/>
      <c r="C14" s="132"/>
      <c r="D14" s="552"/>
      <c r="E14" s="556"/>
      <c r="F14" s="557"/>
      <c r="G14" s="557"/>
      <c r="H14" s="558"/>
      <c r="I14" s="562"/>
    </row>
    <row r="15" spans="1:9" ht="17.100000000000001" customHeight="1">
      <c r="A15" s="13" t="s">
        <v>29</v>
      </c>
      <c r="B15" s="133"/>
      <c r="C15" s="134"/>
      <c r="D15" s="553"/>
      <c r="E15" s="559"/>
      <c r="F15" s="560"/>
      <c r="G15" s="560"/>
      <c r="H15" s="561"/>
      <c r="I15" s="562"/>
    </row>
    <row r="16" spans="1:9" ht="16.5" customHeight="1">
      <c r="A16" s="20">
        <v>1002</v>
      </c>
      <c r="B16" s="21" t="s">
        <v>12</v>
      </c>
      <c r="C16" s="135"/>
      <c r="D16" s="136"/>
      <c r="E16" s="537"/>
      <c r="F16" s="537"/>
      <c r="G16" s="537"/>
      <c r="H16" s="537"/>
      <c r="I16" s="137"/>
    </row>
    <row r="17" spans="1:9" ht="16.5" customHeight="1">
      <c r="A17" s="20">
        <v>1003</v>
      </c>
      <c r="B17" s="21" t="s">
        <v>14</v>
      </c>
      <c r="C17" s="135"/>
      <c r="D17" s="136"/>
      <c r="E17" s="537"/>
      <c r="F17" s="537"/>
      <c r="G17" s="537"/>
      <c r="H17" s="537"/>
      <c r="I17" s="137"/>
    </row>
    <row r="18" spans="1:9" ht="16.5" customHeight="1">
      <c r="A18" s="20">
        <v>1004</v>
      </c>
      <c r="B18" s="21" t="s">
        <v>118</v>
      </c>
      <c r="C18" s="135"/>
      <c r="D18" s="136"/>
      <c r="E18" s="537"/>
      <c r="F18" s="537"/>
      <c r="G18" s="537"/>
      <c r="H18" s="537"/>
      <c r="I18" s="137"/>
    </row>
    <row r="19" spans="1:9" ht="16.5" customHeight="1">
      <c r="A19" s="24">
        <v>1005</v>
      </c>
      <c r="B19" s="21" t="s">
        <v>18</v>
      </c>
      <c r="C19" s="135"/>
      <c r="D19" s="137"/>
      <c r="E19" s="537"/>
      <c r="F19" s="537"/>
      <c r="G19" s="537"/>
      <c r="H19" s="537"/>
      <c r="I19" s="137"/>
    </row>
    <row r="20" spans="1:9" ht="16.5" customHeight="1" thickBot="1">
      <c r="A20" s="20">
        <v>1007</v>
      </c>
      <c r="B20" s="21" t="s">
        <v>20</v>
      </c>
      <c r="C20" s="135"/>
      <c r="D20" s="137"/>
      <c r="E20" s="537"/>
      <c r="F20" s="537"/>
      <c r="G20" s="537"/>
      <c r="H20" s="537"/>
      <c r="I20" s="137"/>
    </row>
    <row r="21" spans="1:9" ht="17.100000000000001" customHeight="1" thickBot="1">
      <c r="A21" s="29" t="s">
        <v>119</v>
      </c>
      <c r="B21" s="138"/>
      <c r="C21" s="139">
        <f>SUM(C16:C20)</f>
        <v>0</v>
      </c>
      <c r="D21" s="140">
        <f>C21-'[1]Jun 25 Return'!C27</f>
        <v>0</v>
      </c>
      <c r="E21" s="8" t="s">
        <v>120</v>
      </c>
      <c r="F21" s="141"/>
      <c r="G21" s="12"/>
    </row>
    <row r="22" spans="1:9" ht="9.75" customHeight="1">
      <c r="A22" s="13"/>
      <c r="C22" s="142"/>
      <c r="D22" s="11"/>
      <c r="E22" s="11"/>
      <c r="F22" s="11"/>
    </row>
    <row r="23" spans="1:9" s="1" customFormat="1" ht="17.100000000000001" customHeight="1">
      <c r="A23" s="13" t="s">
        <v>38</v>
      </c>
      <c r="B23" s="85"/>
      <c r="C23" s="8"/>
      <c r="D23" s="143" t="s">
        <v>121</v>
      </c>
      <c r="E23" s="538" t="s">
        <v>122</v>
      </c>
      <c r="F23" s="538"/>
      <c r="G23" s="538"/>
      <c r="H23" s="538"/>
      <c r="I23" s="538"/>
    </row>
    <row r="24" spans="1:9" s="1" customFormat="1" ht="17.100000000000001" customHeight="1" thickBot="1">
      <c r="A24" s="48">
        <v>2001</v>
      </c>
      <c r="B24" s="144" t="s">
        <v>123</v>
      </c>
      <c r="C24" s="135"/>
      <c r="D24" s="137"/>
      <c r="E24" s="520"/>
      <c r="F24" s="520"/>
      <c r="G24" s="520"/>
      <c r="H24" s="520"/>
      <c r="I24" s="520"/>
    </row>
    <row r="25" spans="1:9" s="1" customFormat="1" ht="17.100000000000001" customHeight="1" thickBot="1">
      <c r="A25" s="13" t="s">
        <v>124</v>
      </c>
      <c r="B25" s="85"/>
      <c r="C25" s="145">
        <f>C21+C24</f>
        <v>0</v>
      </c>
      <c r="E25" s="146"/>
      <c r="F25" s="11"/>
    </row>
    <row r="26" spans="1:9" s="1" customFormat="1" ht="6" customHeight="1">
      <c r="A26" s="13"/>
      <c r="C26" s="147"/>
      <c r="E26" s="146"/>
      <c r="F26" s="11"/>
    </row>
    <row r="27" spans="1:9" s="1" customFormat="1" ht="17.100000000000001" customHeight="1">
      <c r="A27" s="148"/>
      <c r="C27" s="149"/>
      <c r="D27" s="535" t="s">
        <v>125</v>
      </c>
      <c r="E27" s="536" t="s">
        <v>126</v>
      </c>
      <c r="F27" s="536"/>
      <c r="G27" s="536"/>
      <c r="H27" s="536"/>
      <c r="I27" s="536"/>
    </row>
    <row r="28" spans="1:9" s="1" customFormat="1" ht="17.100000000000001" customHeight="1">
      <c r="A28" s="13" t="s">
        <v>127</v>
      </c>
      <c r="B28" s="150"/>
      <c r="C28" s="149"/>
      <c r="D28" s="535"/>
      <c r="E28" s="536"/>
      <c r="F28" s="536"/>
      <c r="G28" s="536"/>
      <c r="H28" s="536"/>
      <c r="I28" s="536"/>
    </row>
    <row r="29" spans="1:9" s="1" customFormat="1" ht="17.100000000000001" customHeight="1" thickBot="1">
      <c r="A29" s="13" t="s">
        <v>128</v>
      </c>
      <c r="B29" s="151"/>
      <c r="C29" s="152"/>
      <c r="D29" s="535"/>
      <c r="E29" s="536"/>
      <c r="F29" s="536"/>
      <c r="G29" s="536"/>
      <c r="H29" s="536"/>
      <c r="I29" s="536"/>
    </row>
    <row r="30" spans="1:9" s="1" customFormat="1" ht="17.100000000000001" customHeight="1">
      <c r="A30" s="17">
        <v>3001</v>
      </c>
      <c r="B30" s="18" t="s">
        <v>49</v>
      </c>
      <c r="C30" s="153"/>
      <c r="D30" s="154"/>
      <c r="E30" s="520"/>
      <c r="F30" s="520"/>
      <c r="G30" s="520"/>
      <c r="H30" s="520"/>
      <c r="I30" s="520"/>
    </row>
    <row r="31" spans="1:9" s="1" customFormat="1" ht="17.100000000000001" customHeight="1">
      <c r="A31" s="24">
        <v>3002</v>
      </c>
      <c r="B31" s="80" t="s">
        <v>52</v>
      </c>
      <c r="C31" s="155"/>
      <c r="D31" s="154"/>
      <c r="E31" s="520"/>
      <c r="F31" s="520"/>
      <c r="G31" s="520"/>
      <c r="H31" s="520"/>
      <c r="I31" s="520"/>
    </row>
    <row r="32" spans="1:9" s="1" customFormat="1" ht="17.100000000000001" customHeight="1">
      <c r="A32" s="20">
        <v>3003</v>
      </c>
      <c r="B32" s="21" t="s">
        <v>55</v>
      </c>
      <c r="C32" s="156"/>
      <c r="D32" s="154"/>
      <c r="E32" s="520"/>
      <c r="F32" s="520"/>
      <c r="G32" s="520"/>
      <c r="H32" s="520"/>
      <c r="I32" s="520"/>
    </row>
    <row r="33" spans="1:9" s="1" customFormat="1" ht="17.100000000000001" customHeight="1">
      <c r="A33" s="24">
        <v>3004</v>
      </c>
      <c r="B33" s="21" t="s">
        <v>56</v>
      </c>
      <c r="C33" s="156"/>
      <c r="D33" s="154"/>
      <c r="E33" s="520"/>
      <c r="F33" s="520"/>
      <c r="G33" s="520"/>
      <c r="H33" s="520"/>
      <c r="I33" s="520"/>
    </row>
    <row r="34" spans="1:9" s="1" customFormat="1" ht="17.100000000000001" customHeight="1">
      <c r="A34" s="20">
        <v>3005</v>
      </c>
      <c r="B34" s="21" t="s">
        <v>58</v>
      </c>
      <c r="C34" s="156"/>
      <c r="D34" s="154"/>
      <c r="E34" s="520"/>
      <c r="F34" s="520"/>
      <c r="G34" s="520"/>
      <c r="H34" s="520"/>
      <c r="I34" s="520"/>
    </row>
    <row r="35" spans="1:9" s="1" customFormat="1" ht="17.100000000000001" customHeight="1">
      <c r="A35" s="24">
        <v>3006</v>
      </c>
      <c r="B35" s="21" t="s">
        <v>60</v>
      </c>
      <c r="C35" s="156"/>
      <c r="D35" s="154"/>
      <c r="E35" s="520"/>
      <c r="F35" s="520"/>
      <c r="G35" s="520"/>
      <c r="H35" s="520"/>
      <c r="I35" s="520"/>
    </row>
    <row r="36" spans="1:9" s="1" customFormat="1" ht="17.100000000000001" customHeight="1">
      <c r="A36" s="20">
        <v>3007</v>
      </c>
      <c r="B36" s="21" t="s">
        <v>64</v>
      </c>
      <c r="C36" s="156"/>
      <c r="D36" s="154"/>
      <c r="E36" s="520"/>
      <c r="F36" s="520"/>
      <c r="G36" s="520"/>
      <c r="H36" s="520"/>
      <c r="I36" s="520"/>
    </row>
    <row r="37" spans="1:9" s="1" customFormat="1" ht="17.100000000000001" customHeight="1">
      <c r="A37" s="24">
        <v>3008</v>
      </c>
      <c r="B37" s="21" t="s">
        <v>66</v>
      </c>
      <c r="C37" s="156"/>
      <c r="D37" s="154"/>
      <c r="E37" s="520"/>
      <c r="F37" s="520"/>
      <c r="G37" s="520"/>
      <c r="H37" s="520"/>
      <c r="I37" s="520"/>
    </row>
    <row r="38" spans="1:9" s="1" customFormat="1" ht="17.100000000000001" customHeight="1">
      <c r="A38" s="20">
        <v>3009</v>
      </c>
      <c r="B38" s="21" t="s">
        <v>69</v>
      </c>
      <c r="C38" s="156"/>
      <c r="D38" s="154"/>
      <c r="E38" s="520"/>
      <c r="F38" s="520"/>
      <c r="G38" s="520"/>
      <c r="H38" s="520"/>
      <c r="I38" s="520"/>
    </row>
    <row r="39" spans="1:9" s="1" customFormat="1" ht="17.100000000000001" customHeight="1" thickBot="1">
      <c r="A39" s="157">
        <v>3010</v>
      </c>
      <c r="B39" s="27" t="s">
        <v>71</v>
      </c>
      <c r="C39" s="158"/>
      <c r="D39" s="154"/>
      <c r="E39" s="520"/>
      <c r="F39" s="520"/>
      <c r="G39" s="520"/>
      <c r="H39" s="520"/>
      <c r="I39" s="520"/>
    </row>
    <row r="40" spans="1:9" s="1" customFormat="1" ht="6.75" customHeight="1">
      <c r="A40" s="85"/>
      <c r="B40" s="85"/>
      <c r="C40" s="8"/>
      <c r="D40" s="159"/>
      <c r="E40" s="159"/>
      <c r="F40" s="159"/>
      <c r="G40" s="159"/>
      <c r="H40" s="159"/>
      <c r="I40" s="159"/>
    </row>
    <row r="41" spans="1:9" s="1" customFormat="1" ht="17.100000000000001" customHeight="1" thickBot="1">
      <c r="A41" s="13" t="s">
        <v>72</v>
      </c>
      <c r="B41" s="38"/>
      <c r="C41" s="63"/>
      <c r="D41" s="159"/>
      <c r="E41" s="159"/>
      <c r="F41" s="159"/>
      <c r="G41" s="159"/>
      <c r="H41" s="159"/>
      <c r="I41" s="159"/>
    </row>
    <row r="42" spans="1:9" s="1" customFormat="1" ht="17.100000000000001" customHeight="1">
      <c r="A42" s="17">
        <v>4001</v>
      </c>
      <c r="B42" s="18" t="s">
        <v>77</v>
      </c>
      <c r="C42" s="153"/>
      <c r="D42" s="137"/>
      <c r="E42" s="520"/>
      <c r="F42" s="520"/>
      <c r="G42" s="520"/>
      <c r="H42" s="520"/>
      <c r="I42" s="520"/>
    </row>
    <row r="43" spans="1:9" s="1" customFormat="1" ht="17.100000000000001" customHeight="1">
      <c r="A43" s="20">
        <v>4002</v>
      </c>
      <c r="B43" s="21" t="s">
        <v>129</v>
      </c>
      <c r="C43" s="156"/>
      <c r="D43" s="137"/>
      <c r="E43" s="520"/>
      <c r="F43" s="520"/>
      <c r="G43" s="520"/>
      <c r="H43" s="520"/>
      <c r="I43" s="520"/>
    </row>
    <row r="44" spans="1:9" s="1" customFormat="1" ht="17.100000000000001" customHeight="1">
      <c r="A44" s="20">
        <v>4003</v>
      </c>
      <c r="B44" s="160" t="s">
        <v>74</v>
      </c>
      <c r="C44" s="156"/>
      <c r="D44" s="137"/>
      <c r="E44" s="520"/>
      <c r="F44" s="520"/>
      <c r="G44" s="520"/>
      <c r="H44" s="520"/>
      <c r="I44" s="520"/>
    </row>
    <row r="45" spans="1:9" s="1" customFormat="1" ht="6.75" customHeight="1">
      <c r="A45" s="161"/>
      <c r="B45" s="38"/>
      <c r="C45" s="162"/>
      <c r="D45" s="159"/>
      <c r="E45" s="159"/>
      <c r="F45" s="159"/>
      <c r="G45" s="159"/>
      <c r="H45" s="159"/>
      <c r="I45" s="159"/>
    </row>
    <row r="46" spans="1:9" s="1" customFormat="1" ht="17.100000000000001" customHeight="1" thickBot="1">
      <c r="A46" s="13" t="s">
        <v>82</v>
      </c>
      <c r="B46" s="98"/>
      <c r="C46" s="163"/>
      <c r="D46" s="159"/>
      <c r="E46" s="159"/>
      <c r="F46" s="159"/>
      <c r="G46" s="159"/>
      <c r="H46" s="159"/>
      <c r="I46" s="159"/>
    </row>
    <row r="47" spans="1:9" s="1" customFormat="1" ht="17.100000000000001" customHeight="1">
      <c r="A47" s="17">
        <v>5003</v>
      </c>
      <c r="B47" s="18" t="s">
        <v>85</v>
      </c>
      <c r="C47" s="153"/>
      <c r="D47" s="137"/>
      <c r="E47" s="520"/>
      <c r="F47" s="520"/>
      <c r="G47" s="520"/>
      <c r="H47" s="520"/>
      <c r="I47" s="520"/>
    </row>
    <row r="48" spans="1:9" s="1" customFormat="1" ht="17.100000000000001" customHeight="1">
      <c r="A48" s="20">
        <v>5004</v>
      </c>
      <c r="B48" s="21" t="s">
        <v>130</v>
      </c>
      <c r="C48" s="156"/>
      <c r="D48" s="137"/>
      <c r="E48" s="520"/>
      <c r="F48" s="520"/>
      <c r="G48" s="520"/>
      <c r="H48" s="520"/>
      <c r="I48" s="520"/>
    </row>
    <row r="49" spans="1:9" s="1" customFormat="1" ht="17.100000000000001" customHeight="1">
      <c r="A49" s="20">
        <v>5005</v>
      </c>
      <c r="B49" s="21" t="s">
        <v>89</v>
      </c>
      <c r="C49" s="156"/>
      <c r="D49" s="137"/>
      <c r="E49" s="520"/>
      <c r="F49" s="520"/>
      <c r="G49" s="520"/>
      <c r="H49" s="520"/>
      <c r="I49" s="520"/>
    </row>
    <row r="50" spans="1:9" s="1" customFormat="1" ht="17.100000000000001" customHeight="1">
      <c r="A50" s="20">
        <v>5006</v>
      </c>
      <c r="B50" s="21" t="s">
        <v>90</v>
      </c>
      <c r="C50" s="156"/>
      <c r="D50" s="137"/>
      <c r="E50" s="520"/>
      <c r="F50" s="520"/>
      <c r="G50" s="520"/>
      <c r="H50" s="520"/>
      <c r="I50" s="520"/>
    </row>
    <row r="51" spans="1:9" s="1" customFormat="1" ht="17.100000000000001" customHeight="1">
      <c r="A51" s="20">
        <v>5007</v>
      </c>
      <c r="B51" s="21" t="s">
        <v>92</v>
      </c>
      <c r="C51" s="156"/>
      <c r="D51" s="137"/>
      <c r="E51" s="520"/>
      <c r="F51" s="520"/>
      <c r="G51" s="520"/>
      <c r="H51" s="520"/>
      <c r="I51" s="520"/>
    </row>
    <row r="52" spans="1:9" s="1" customFormat="1" ht="17.100000000000001" customHeight="1">
      <c r="A52" s="521">
        <v>5008</v>
      </c>
      <c r="B52" s="523" t="s">
        <v>94</v>
      </c>
      <c r="C52" s="525"/>
      <c r="D52" s="527"/>
      <c r="E52" s="529"/>
      <c r="F52" s="530"/>
      <c r="G52" s="530"/>
      <c r="H52" s="530"/>
      <c r="I52" s="531"/>
    </row>
    <row r="53" spans="1:9" s="1" customFormat="1" ht="17.100000000000001" customHeight="1" thickBot="1">
      <c r="A53" s="522"/>
      <c r="B53" s="524"/>
      <c r="C53" s="526"/>
      <c r="D53" s="528"/>
      <c r="E53" s="532"/>
      <c r="F53" s="533"/>
      <c r="G53" s="533"/>
      <c r="H53" s="533"/>
      <c r="I53" s="534"/>
    </row>
    <row r="54" spans="1:9" s="1" customFormat="1" ht="17.100000000000001" customHeight="1" thickBot="1">
      <c r="A54" s="109" t="s">
        <v>131</v>
      </c>
      <c r="B54" s="110"/>
      <c r="C54" s="164">
        <f>SUM(C47:C53)+SUM(C42:C44)+SUM(C30:C39)</f>
        <v>0</v>
      </c>
      <c r="E54" s="506" t="s">
        <v>132</v>
      </c>
      <c r="F54" s="507"/>
      <c r="G54" s="507"/>
      <c r="H54" s="507"/>
      <c r="I54" s="508"/>
    </row>
    <row r="55" spans="1:9" ht="9" customHeight="1" thickBot="1">
      <c r="A55" s="165"/>
      <c r="B55" s="166"/>
      <c r="C55" s="149"/>
      <c r="D55" s="12"/>
      <c r="E55" s="509"/>
      <c r="F55" s="510"/>
      <c r="G55" s="510"/>
      <c r="H55" s="510"/>
      <c r="I55" s="511"/>
    </row>
    <row r="56" spans="1:9" s="1" customFormat="1" ht="32.25" customHeight="1" thickBot="1">
      <c r="A56" s="515" t="s">
        <v>133</v>
      </c>
      <c r="B56" s="516"/>
      <c r="C56" s="164">
        <f>C12+C25-C54</f>
        <v>0</v>
      </c>
      <c r="E56" s="509"/>
      <c r="F56" s="510"/>
      <c r="G56" s="510"/>
      <c r="H56" s="510"/>
      <c r="I56" s="511"/>
    </row>
    <row r="57" spans="1:9" s="1" customFormat="1" ht="6" customHeight="1">
      <c r="A57" s="167"/>
      <c r="B57" s="167"/>
      <c r="C57" s="168"/>
      <c r="D57" s="169"/>
      <c r="E57" s="512"/>
      <c r="F57" s="513"/>
      <c r="G57" s="513"/>
      <c r="H57" s="513"/>
      <c r="I57" s="514"/>
    </row>
    <row r="58" spans="1:9" s="1" customFormat="1" ht="17.100000000000001" customHeight="1">
      <c r="A58" s="170" t="s">
        <v>134</v>
      </c>
      <c r="B58" s="170"/>
      <c r="C58" s="171"/>
      <c r="D58" s="172"/>
      <c r="E58" s="172"/>
      <c r="F58" s="172"/>
      <c r="G58" s="172"/>
      <c r="H58" s="172"/>
      <c r="I58" s="172"/>
    </row>
    <row r="59" spans="1:9" s="1" customFormat="1" ht="34.5" customHeight="1">
      <c r="A59" s="517" t="s">
        <v>135</v>
      </c>
      <c r="B59" s="517"/>
      <c r="C59" s="173" t="s">
        <v>136</v>
      </c>
      <c r="D59" s="517" t="s">
        <v>137</v>
      </c>
      <c r="E59" s="517"/>
      <c r="F59" s="174" t="s">
        <v>138</v>
      </c>
      <c r="G59" s="175" t="s">
        <v>139</v>
      </c>
      <c r="H59" s="517" t="s">
        <v>140</v>
      </c>
      <c r="I59" s="517"/>
    </row>
    <row r="60" spans="1:9" s="1" customFormat="1" ht="17.100000000000001" customHeight="1">
      <c r="A60" s="518"/>
      <c r="B60" s="518"/>
      <c r="C60" s="176"/>
      <c r="D60" s="519"/>
      <c r="E60" s="519"/>
      <c r="F60" s="176"/>
      <c r="G60" s="177">
        <f>C60+D60-F60</f>
        <v>0</v>
      </c>
      <c r="H60" s="500"/>
      <c r="I60" s="501"/>
    </row>
    <row r="61" spans="1:9" s="1" customFormat="1" ht="17.100000000000001" customHeight="1">
      <c r="A61" s="496"/>
      <c r="B61" s="497"/>
      <c r="C61" s="176"/>
      <c r="D61" s="498"/>
      <c r="E61" s="499"/>
      <c r="F61" s="176"/>
      <c r="G61" s="177">
        <f>C61+D61-F61</f>
        <v>0</v>
      </c>
      <c r="H61" s="500"/>
      <c r="I61" s="501"/>
    </row>
    <row r="62" spans="1:9" s="1" customFormat="1" ht="17.100000000000001" customHeight="1">
      <c r="A62" s="496"/>
      <c r="B62" s="497"/>
      <c r="C62" s="176"/>
      <c r="D62" s="498"/>
      <c r="E62" s="499"/>
      <c r="F62" s="176"/>
      <c r="G62" s="177">
        <f>C62+D62-F62</f>
        <v>0</v>
      </c>
      <c r="H62" s="500"/>
      <c r="I62" s="501"/>
    </row>
    <row r="63" spans="1:9" s="1" customFormat="1" ht="17.100000000000001" customHeight="1">
      <c r="A63" s="496"/>
      <c r="B63" s="497"/>
      <c r="C63" s="176"/>
      <c r="D63" s="498"/>
      <c r="E63" s="499"/>
      <c r="F63" s="176"/>
      <c r="G63" s="177">
        <f>C63+D63-F63</f>
        <v>0</v>
      </c>
      <c r="H63" s="500"/>
      <c r="I63" s="501"/>
    </row>
    <row r="64" spans="1:9" s="1" customFormat="1" ht="17.100000000000001" customHeight="1" thickBot="1">
      <c r="A64" s="502"/>
      <c r="B64" s="503"/>
      <c r="C64" s="178"/>
      <c r="D64" s="504"/>
      <c r="E64" s="505"/>
      <c r="F64" s="178"/>
      <c r="G64" s="177">
        <f>C64+D64-F64</f>
        <v>0</v>
      </c>
      <c r="H64" s="500"/>
      <c r="I64" s="501"/>
    </row>
    <row r="65" spans="1:9" s="1" customFormat="1" ht="17.100000000000001" customHeight="1" thickBot="1">
      <c r="A65" s="490" t="s">
        <v>141</v>
      </c>
      <c r="B65" s="491"/>
      <c r="C65" s="179">
        <f>SUM(C60:C64)</f>
        <v>0</v>
      </c>
      <c r="D65" s="492">
        <f>SUM(D60:E64)</f>
        <v>0</v>
      </c>
      <c r="E65" s="493"/>
      <c r="F65" s="179">
        <f>SUM(F60:F64)</f>
        <v>0</v>
      </c>
      <c r="G65" s="180">
        <f>SUM(G60:G64)</f>
        <v>0</v>
      </c>
      <c r="H65" s="494"/>
      <c r="I65" s="495"/>
    </row>
    <row r="66" spans="1:9" s="1" customFormat="1" ht="17.100000000000001" customHeight="1">
      <c r="A66" s="38" t="s">
        <v>142</v>
      </c>
      <c r="B66" s="38"/>
      <c r="C66" s="181">
        <f>C65-C12</f>
        <v>0</v>
      </c>
      <c r="D66" s="181">
        <f>D65-C25</f>
        <v>0</v>
      </c>
      <c r="E66" s="181"/>
      <c r="F66" s="181">
        <f>F65-C54</f>
        <v>0</v>
      </c>
      <c r="G66" s="181">
        <f>G65-C56</f>
        <v>0</v>
      </c>
      <c r="H66" s="182"/>
      <c r="I66" s="182"/>
    </row>
    <row r="67" spans="1:9" s="1" customFormat="1" ht="17.100000000000001" customHeight="1">
      <c r="A67" s="11"/>
      <c r="B67" s="11"/>
      <c r="C67" s="8"/>
      <c r="D67" s="11"/>
      <c r="E67" s="11"/>
      <c r="F67" s="11"/>
    </row>
    <row r="68" spans="1:9" s="1" customFormat="1">
      <c r="A68" s="11"/>
      <c r="B68" s="11"/>
      <c r="C68" s="8"/>
      <c r="D68" s="11"/>
      <c r="E68" s="11"/>
      <c r="F68" s="11"/>
    </row>
    <row r="69" spans="1:9" s="1" customFormat="1">
      <c r="A69" s="11"/>
      <c r="B69" s="11"/>
      <c r="C69" s="8"/>
      <c r="D69" s="11"/>
      <c r="E69" s="11"/>
      <c r="F69" s="11"/>
    </row>
    <row r="70" spans="1:9" s="1" customFormat="1">
      <c r="A70" s="11"/>
      <c r="B70" s="11"/>
      <c r="C70" s="8"/>
      <c r="D70" s="11"/>
      <c r="E70" s="11"/>
      <c r="F70" s="11"/>
    </row>
    <row r="71" spans="1:9" s="1" customFormat="1">
      <c r="A71" s="11"/>
      <c r="B71" s="11"/>
      <c r="C71" s="8"/>
      <c r="D71" s="11"/>
      <c r="E71" s="11"/>
      <c r="F71" s="11"/>
    </row>
    <row r="72" spans="1:9" s="1" customFormat="1">
      <c r="A72" s="11"/>
      <c r="B72" s="11"/>
      <c r="C72" s="8"/>
      <c r="D72" s="11"/>
      <c r="E72" s="11"/>
      <c r="F72" s="11"/>
    </row>
    <row r="73" spans="1:9" s="1" customFormat="1">
      <c r="A73" s="11"/>
      <c r="B73" s="11"/>
      <c r="C73" s="8"/>
      <c r="D73" s="11"/>
      <c r="E73" s="11"/>
      <c r="F73" s="11"/>
    </row>
    <row r="74" spans="1:9" s="1" customFormat="1">
      <c r="A74" s="11"/>
      <c r="B74" s="11"/>
      <c r="C74" s="8"/>
      <c r="D74" s="11"/>
      <c r="E74" s="11"/>
      <c r="F74" s="11"/>
    </row>
    <row r="75" spans="1:9" s="1" customFormat="1">
      <c r="A75" s="11"/>
      <c r="B75" s="11"/>
      <c r="C75" s="8"/>
      <c r="D75" s="11"/>
      <c r="E75" s="11"/>
      <c r="F75" s="11"/>
    </row>
    <row r="76" spans="1:9" s="1" customFormat="1">
      <c r="A76" s="11"/>
      <c r="B76" s="11"/>
      <c r="C76" s="8"/>
      <c r="D76" s="11"/>
      <c r="E76" s="11"/>
      <c r="F76" s="11"/>
    </row>
    <row r="77" spans="1:9" s="1" customFormat="1">
      <c r="A77" s="11"/>
      <c r="B77" s="11"/>
      <c r="C77" s="8"/>
      <c r="D77" s="11"/>
      <c r="E77" s="11"/>
      <c r="F77" s="11"/>
    </row>
    <row r="78" spans="1:9" s="1" customFormat="1">
      <c r="A78" s="11"/>
      <c r="B78" s="11"/>
      <c r="C78" s="8"/>
      <c r="D78" s="11"/>
      <c r="E78" s="11"/>
      <c r="F78" s="11"/>
    </row>
    <row r="79" spans="1:9" s="1" customFormat="1">
      <c r="A79" s="11"/>
      <c r="B79" s="11"/>
      <c r="C79" s="8"/>
      <c r="D79" s="11"/>
      <c r="E79" s="11"/>
      <c r="F79" s="11"/>
    </row>
    <row r="80" spans="1:9" s="1" customFormat="1">
      <c r="A80" s="11"/>
      <c r="B80" s="11"/>
      <c r="C80" s="8"/>
      <c r="D80" s="11"/>
      <c r="E80" s="11"/>
      <c r="F80" s="11"/>
    </row>
    <row r="81" spans="1:6" s="1" customFormat="1">
      <c r="A81" s="11"/>
      <c r="B81" s="11"/>
      <c r="C81" s="8"/>
      <c r="D81" s="11"/>
      <c r="E81" s="11"/>
      <c r="F81" s="11"/>
    </row>
    <row r="82" spans="1:6" s="1" customFormat="1">
      <c r="A82" s="11"/>
      <c r="B82" s="11"/>
      <c r="C82" s="8"/>
      <c r="D82" s="11"/>
      <c r="E82" s="11"/>
      <c r="F82" s="11"/>
    </row>
    <row r="83" spans="1:6" s="1" customFormat="1">
      <c r="A83" s="11"/>
      <c r="B83" s="11"/>
      <c r="C83" s="8"/>
      <c r="D83" s="11"/>
      <c r="E83" s="11"/>
      <c r="F83" s="11"/>
    </row>
    <row r="84" spans="1:6" s="1" customFormat="1">
      <c r="A84" s="11"/>
      <c r="B84" s="11"/>
      <c r="C84" s="8"/>
      <c r="D84" s="11"/>
      <c r="E84" s="11"/>
      <c r="F84" s="11"/>
    </row>
    <row r="85" spans="1:6" s="1" customFormat="1">
      <c r="A85" s="11"/>
      <c r="B85" s="11"/>
      <c r="C85" s="8"/>
      <c r="D85" s="11"/>
      <c r="E85" s="11"/>
      <c r="F85" s="11"/>
    </row>
    <row r="86" spans="1:6" s="1" customFormat="1">
      <c r="A86" s="11"/>
      <c r="B86" s="11"/>
      <c r="C86" s="8"/>
      <c r="D86" s="11"/>
      <c r="E86" s="11"/>
      <c r="F86" s="11"/>
    </row>
    <row r="87" spans="1:6" s="1" customFormat="1">
      <c r="A87" s="11"/>
      <c r="B87" s="11"/>
      <c r="C87" s="8"/>
      <c r="D87" s="11"/>
      <c r="E87" s="11"/>
      <c r="F87" s="11"/>
    </row>
    <row r="88" spans="1:6" s="1" customFormat="1">
      <c r="A88" s="11"/>
      <c r="B88" s="11"/>
      <c r="C88" s="8"/>
      <c r="D88" s="11"/>
      <c r="E88" s="11"/>
      <c r="F88" s="11"/>
    </row>
    <row r="89" spans="1:6" s="1" customFormat="1">
      <c r="A89" s="11"/>
      <c r="B89" s="11"/>
      <c r="C89" s="8"/>
      <c r="D89" s="11"/>
      <c r="E89" s="11"/>
      <c r="F89" s="11"/>
    </row>
    <row r="90" spans="1:6" s="1" customFormat="1">
      <c r="A90" s="11"/>
      <c r="B90" s="11"/>
      <c r="C90" s="8"/>
      <c r="D90" s="11"/>
      <c r="E90" s="11"/>
      <c r="F90" s="11"/>
    </row>
    <row r="91" spans="1:6" s="1" customFormat="1">
      <c r="A91" s="11"/>
      <c r="B91" s="11"/>
      <c r="C91" s="8"/>
      <c r="D91" s="11"/>
      <c r="E91" s="11"/>
      <c r="F91" s="11"/>
    </row>
    <row r="92" spans="1:6" s="1" customFormat="1">
      <c r="A92" s="11"/>
      <c r="B92" s="11"/>
      <c r="C92" s="8"/>
      <c r="D92" s="11"/>
      <c r="E92" s="11"/>
      <c r="F92" s="11"/>
    </row>
    <row r="93" spans="1:6" s="1" customFormat="1">
      <c r="A93" s="11"/>
      <c r="B93" s="11"/>
      <c r="C93" s="8"/>
      <c r="D93" s="11"/>
      <c r="E93" s="11"/>
      <c r="F93" s="11"/>
    </row>
    <row r="94" spans="1:6" s="1" customFormat="1">
      <c r="A94" s="11"/>
      <c r="B94" s="11"/>
      <c r="C94" s="8"/>
      <c r="D94" s="11"/>
      <c r="E94" s="11"/>
      <c r="F94" s="11"/>
    </row>
    <row r="95" spans="1:6" s="1" customFormat="1">
      <c r="A95" s="11"/>
      <c r="B95" s="11"/>
      <c r="C95" s="8"/>
      <c r="D95" s="11"/>
      <c r="E95" s="11"/>
      <c r="F95" s="11"/>
    </row>
    <row r="96" spans="1:6" s="1" customFormat="1">
      <c r="A96" s="11"/>
      <c r="B96" s="11"/>
      <c r="C96" s="8"/>
      <c r="D96" s="11"/>
      <c r="E96" s="11"/>
      <c r="F96" s="11"/>
    </row>
    <row r="97" spans="1:6" s="1" customFormat="1">
      <c r="A97" s="11"/>
      <c r="B97" s="11"/>
      <c r="C97" s="8"/>
      <c r="D97" s="11"/>
      <c r="E97" s="11"/>
      <c r="F97" s="11"/>
    </row>
    <row r="98" spans="1:6" s="1" customFormat="1">
      <c r="A98" s="11"/>
      <c r="B98" s="11"/>
      <c r="C98" s="8"/>
      <c r="D98" s="11"/>
      <c r="E98" s="11"/>
      <c r="F98" s="11"/>
    </row>
    <row r="99" spans="1:6" s="1" customFormat="1">
      <c r="A99" s="11"/>
      <c r="B99" s="11"/>
      <c r="C99" s="8"/>
      <c r="D99" s="11"/>
      <c r="E99" s="11"/>
      <c r="F99" s="11"/>
    </row>
    <row r="100" spans="1:6" s="1" customFormat="1">
      <c r="A100" s="11"/>
      <c r="B100" s="11"/>
      <c r="C100" s="8"/>
      <c r="D100" s="11"/>
      <c r="E100" s="11"/>
      <c r="F100" s="11"/>
    </row>
    <row r="101" spans="1:6" s="1" customFormat="1">
      <c r="A101" s="11"/>
      <c r="B101" s="11"/>
      <c r="C101" s="8"/>
      <c r="D101" s="11"/>
      <c r="E101" s="11"/>
      <c r="F101" s="11"/>
    </row>
    <row r="102" spans="1:6" s="1" customFormat="1">
      <c r="A102" s="11"/>
      <c r="B102" s="11"/>
      <c r="C102" s="8"/>
      <c r="D102" s="11"/>
      <c r="E102" s="11"/>
      <c r="F102" s="11"/>
    </row>
    <row r="103" spans="1:6" s="1" customFormat="1">
      <c r="A103" s="11"/>
      <c r="B103" s="11"/>
      <c r="C103" s="8"/>
      <c r="D103" s="11"/>
      <c r="E103" s="11"/>
      <c r="F103" s="11"/>
    </row>
    <row r="104" spans="1:6" s="1" customFormat="1">
      <c r="A104" s="11"/>
      <c r="B104" s="11"/>
      <c r="C104" s="8"/>
      <c r="D104" s="11"/>
      <c r="E104" s="11"/>
      <c r="F104" s="11"/>
    </row>
    <row r="105" spans="1:6" s="1" customFormat="1">
      <c r="A105" s="11"/>
      <c r="B105" s="11"/>
      <c r="C105" s="8"/>
      <c r="D105" s="11"/>
      <c r="E105" s="11"/>
      <c r="F105" s="11"/>
    </row>
    <row r="106" spans="1:6" s="1" customFormat="1">
      <c r="A106" s="11"/>
      <c r="B106" s="11"/>
      <c r="C106" s="8"/>
      <c r="D106" s="11"/>
      <c r="E106" s="11"/>
      <c r="F106" s="11"/>
    </row>
    <row r="107" spans="1:6" s="1" customFormat="1">
      <c r="A107" s="11"/>
      <c r="B107" s="11"/>
      <c r="C107" s="8"/>
      <c r="D107" s="11"/>
      <c r="E107" s="11"/>
      <c r="F107" s="11"/>
    </row>
    <row r="108" spans="1:6" s="1" customFormat="1">
      <c r="A108" s="11"/>
      <c r="B108" s="11"/>
      <c r="C108" s="8"/>
      <c r="D108" s="11"/>
      <c r="E108" s="11"/>
      <c r="F108" s="11"/>
    </row>
    <row r="109" spans="1:6" s="1" customFormat="1">
      <c r="A109" s="11"/>
      <c r="B109" s="11"/>
      <c r="C109" s="8"/>
      <c r="D109" s="11"/>
      <c r="E109" s="11"/>
      <c r="F109" s="11"/>
    </row>
    <row r="110" spans="1:6" s="1" customFormat="1">
      <c r="A110" s="11"/>
      <c r="B110" s="11"/>
      <c r="C110" s="8"/>
      <c r="D110" s="11"/>
      <c r="E110" s="11"/>
      <c r="F110" s="11"/>
    </row>
    <row r="111" spans="1:6" s="1" customFormat="1">
      <c r="A111" s="11"/>
      <c r="B111" s="11"/>
      <c r="C111" s="8"/>
      <c r="D111" s="11"/>
      <c r="E111" s="11"/>
      <c r="F111" s="11"/>
    </row>
    <row r="112" spans="1:6" s="1" customFormat="1">
      <c r="A112" s="11"/>
      <c r="B112" s="11"/>
      <c r="C112" s="8"/>
      <c r="D112" s="11"/>
      <c r="E112" s="11"/>
      <c r="F112" s="11"/>
    </row>
    <row r="113" spans="1:6" s="1" customFormat="1">
      <c r="A113" s="11"/>
      <c r="B113" s="11"/>
      <c r="C113" s="8"/>
      <c r="D113" s="11"/>
      <c r="E113" s="11"/>
      <c r="F113" s="11"/>
    </row>
    <row r="114" spans="1:6" s="1" customFormat="1">
      <c r="A114" s="11"/>
      <c r="B114" s="11"/>
      <c r="C114" s="8"/>
      <c r="D114" s="11"/>
      <c r="E114" s="11"/>
      <c r="F114" s="11"/>
    </row>
    <row r="115" spans="1:6" s="1" customFormat="1">
      <c r="A115" s="11"/>
      <c r="B115" s="11"/>
      <c r="C115" s="8"/>
      <c r="D115" s="11"/>
      <c r="E115" s="11"/>
      <c r="F115" s="11"/>
    </row>
    <row r="116" spans="1:6" s="1" customFormat="1">
      <c r="A116" s="11"/>
      <c r="B116" s="11"/>
      <c r="C116" s="8"/>
      <c r="D116" s="11"/>
      <c r="E116" s="11"/>
      <c r="F116" s="11"/>
    </row>
    <row r="117" spans="1:6" s="1" customFormat="1">
      <c r="A117" s="11"/>
      <c r="B117" s="11"/>
      <c r="C117" s="8"/>
      <c r="D117" s="11"/>
      <c r="E117" s="11"/>
      <c r="F117" s="11"/>
    </row>
    <row r="118" spans="1:6" s="1" customFormat="1">
      <c r="A118" s="11"/>
      <c r="B118" s="11"/>
      <c r="C118" s="8"/>
      <c r="D118" s="11"/>
      <c r="E118" s="11"/>
      <c r="F118" s="11"/>
    </row>
    <row r="119" spans="1:6" s="1" customFormat="1">
      <c r="A119" s="11"/>
      <c r="B119" s="11"/>
      <c r="C119" s="8"/>
      <c r="D119" s="11"/>
      <c r="E119" s="11"/>
      <c r="F119" s="11"/>
    </row>
    <row r="120" spans="1:6" s="1" customFormat="1">
      <c r="A120" s="11"/>
      <c r="B120" s="11"/>
      <c r="C120" s="8"/>
      <c r="D120" s="11"/>
      <c r="E120" s="11"/>
      <c r="F120" s="11"/>
    </row>
    <row r="121" spans="1:6" s="1" customFormat="1">
      <c r="A121" s="11"/>
      <c r="B121" s="11"/>
      <c r="C121" s="8"/>
      <c r="D121" s="11"/>
      <c r="E121" s="11"/>
      <c r="F121" s="11"/>
    </row>
    <row r="122" spans="1:6" s="1" customFormat="1">
      <c r="A122" s="11"/>
      <c r="B122" s="11"/>
      <c r="C122" s="8"/>
      <c r="D122" s="11"/>
      <c r="E122" s="11"/>
      <c r="F122" s="11"/>
    </row>
    <row r="123" spans="1:6" s="1" customFormat="1">
      <c r="A123" s="11"/>
      <c r="B123" s="11"/>
      <c r="C123" s="8"/>
      <c r="D123" s="11"/>
      <c r="E123" s="11"/>
      <c r="F123" s="11"/>
    </row>
    <row r="124" spans="1:6" s="1" customFormat="1">
      <c r="A124" s="11"/>
      <c r="B124" s="11"/>
      <c r="C124" s="8"/>
      <c r="D124" s="11"/>
      <c r="E124" s="11"/>
      <c r="F124" s="11"/>
    </row>
    <row r="125" spans="1:6" s="1" customFormat="1">
      <c r="A125" s="11"/>
      <c r="B125" s="11"/>
      <c r="C125" s="8"/>
      <c r="D125" s="11"/>
      <c r="E125" s="11"/>
      <c r="F125" s="11"/>
    </row>
    <row r="126" spans="1:6" s="1" customFormat="1">
      <c r="A126" s="11"/>
      <c r="B126" s="11"/>
      <c r="C126" s="8"/>
      <c r="D126" s="11"/>
      <c r="E126" s="11"/>
      <c r="F126" s="11"/>
    </row>
    <row r="127" spans="1:6" s="1" customFormat="1">
      <c r="A127" s="11"/>
      <c r="B127" s="11"/>
      <c r="C127" s="8"/>
      <c r="D127" s="11"/>
      <c r="E127" s="11"/>
      <c r="F127" s="11"/>
    </row>
    <row r="128" spans="1:6" s="1" customFormat="1">
      <c r="A128" s="11"/>
      <c r="B128" s="11"/>
      <c r="C128" s="8"/>
      <c r="D128" s="11"/>
      <c r="E128" s="11"/>
      <c r="F128" s="11"/>
    </row>
    <row r="129" spans="1:6" s="1" customFormat="1">
      <c r="A129" s="11"/>
      <c r="B129" s="11"/>
      <c r="C129" s="8"/>
      <c r="D129" s="11"/>
      <c r="E129" s="11"/>
      <c r="F129" s="11"/>
    </row>
    <row r="130" spans="1:6" s="1" customFormat="1">
      <c r="A130" s="11"/>
      <c r="B130" s="11"/>
      <c r="C130" s="8"/>
      <c r="D130" s="11"/>
      <c r="E130" s="11"/>
      <c r="F130" s="11"/>
    </row>
    <row r="131" spans="1:6" s="1" customFormat="1">
      <c r="A131" s="11"/>
      <c r="B131" s="11"/>
      <c r="C131" s="8"/>
      <c r="D131" s="11"/>
      <c r="E131" s="11"/>
      <c r="F131" s="11"/>
    </row>
    <row r="132" spans="1:6" s="1" customFormat="1">
      <c r="A132" s="11"/>
      <c r="B132" s="11"/>
      <c r="C132" s="8"/>
      <c r="D132" s="11"/>
      <c r="E132" s="11"/>
      <c r="F132" s="11"/>
    </row>
    <row r="133" spans="1:6" s="1" customFormat="1">
      <c r="A133" s="11"/>
      <c r="B133" s="11"/>
      <c r="C133" s="8"/>
      <c r="D133" s="11"/>
      <c r="E133" s="11"/>
      <c r="F133" s="11"/>
    </row>
    <row r="134" spans="1:6" s="1" customFormat="1">
      <c r="A134" s="11"/>
      <c r="B134" s="11"/>
      <c r="C134" s="8"/>
      <c r="D134" s="11"/>
      <c r="E134" s="11"/>
      <c r="F134" s="11"/>
    </row>
    <row r="135" spans="1:6" s="1" customFormat="1">
      <c r="A135" s="11"/>
      <c r="B135" s="11"/>
      <c r="C135" s="8"/>
      <c r="D135" s="11"/>
      <c r="E135" s="11"/>
      <c r="F135" s="11"/>
    </row>
    <row r="136" spans="1:6" s="1" customFormat="1">
      <c r="A136" s="11"/>
      <c r="B136" s="11"/>
      <c r="C136" s="8"/>
      <c r="D136" s="11"/>
      <c r="E136" s="11"/>
      <c r="F136" s="11"/>
    </row>
    <row r="137" spans="1:6" s="1" customFormat="1">
      <c r="A137" s="11"/>
      <c r="B137" s="11"/>
      <c r="C137" s="8"/>
      <c r="D137" s="11"/>
      <c r="E137" s="11"/>
      <c r="F137" s="11"/>
    </row>
    <row r="138" spans="1:6" s="1" customFormat="1">
      <c r="A138" s="11"/>
      <c r="B138" s="11"/>
      <c r="C138" s="8"/>
      <c r="D138" s="11"/>
      <c r="E138" s="11"/>
      <c r="F138" s="11"/>
    </row>
    <row r="139" spans="1:6" s="1" customFormat="1">
      <c r="A139" s="11"/>
      <c r="B139" s="11"/>
      <c r="C139" s="8"/>
      <c r="D139" s="11"/>
      <c r="E139" s="11"/>
      <c r="F139" s="11"/>
    </row>
    <row r="140" spans="1:6" s="1" customFormat="1">
      <c r="A140" s="11"/>
      <c r="B140" s="11"/>
      <c r="C140" s="8"/>
      <c r="D140" s="11"/>
      <c r="E140" s="11"/>
      <c r="F140" s="11"/>
    </row>
    <row r="141" spans="1:6" s="1" customFormat="1">
      <c r="A141" s="11"/>
      <c r="B141" s="11"/>
      <c r="C141" s="8"/>
      <c r="D141" s="11"/>
      <c r="E141" s="11"/>
      <c r="F141" s="11"/>
    </row>
    <row r="142" spans="1:6" s="1" customFormat="1">
      <c r="A142" s="11"/>
      <c r="B142" s="11"/>
      <c r="C142" s="8"/>
      <c r="D142" s="11"/>
      <c r="E142" s="11"/>
      <c r="F142" s="11"/>
    </row>
    <row r="143" spans="1:6" s="1" customFormat="1">
      <c r="A143" s="11"/>
      <c r="B143" s="11"/>
      <c r="C143" s="8"/>
      <c r="D143" s="11"/>
      <c r="E143" s="11"/>
      <c r="F143" s="11"/>
    </row>
    <row r="144" spans="1:6" s="1" customFormat="1">
      <c r="A144" s="11"/>
      <c r="B144" s="11"/>
      <c r="C144" s="8"/>
      <c r="D144" s="11"/>
      <c r="E144" s="11"/>
      <c r="F144" s="11"/>
    </row>
    <row r="145" spans="1:6" s="1" customFormat="1">
      <c r="A145" s="11"/>
      <c r="B145" s="11"/>
      <c r="C145" s="8"/>
      <c r="D145" s="11"/>
      <c r="E145" s="11"/>
      <c r="F145" s="11"/>
    </row>
    <row r="146" spans="1:6" s="1" customFormat="1">
      <c r="A146" s="11"/>
      <c r="B146" s="11"/>
      <c r="C146" s="8"/>
      <c r="D146" s="11"/>
      <c r="E146" s="11"/>
      <c r="F146" s="11"/>
    </row>
    <row r="147" spans="1:6" s="1" customFormat="1">
      <c r="A147" s="11"/>
      <c r="B147" s="11"/>
      <c r="C147" s="8"/>
      <c r="D147" s="11"/>
      <c r="E147" s="11"/>
      <c r="F147" s="11"/>
    </row>
    <row r="148" spans="1:6" s="1" customFormat="1">
      <c r="A148" s="11"/>
      <c r="B148" s="11"/>
      <c r="C148" s="8"/>
      <c r="D148" s="11"/>
      <c r="E148" s="11"/>
      <c r="F148" s="11"/>
    </row>
    <row r="149" spans="1:6" s="1" customFormat="1">
      <c r="A149" s="11"/>
      <c r="B149" s="11"/>
      <c r="C149" s="8"/>
      <c r="D149" s="11"/>
      <c r="E149" s="11"/>
      <c r="F149" s="11"/>
    </row>
    <row r="150" spans="1:6" s="1" customFormat="1">
      <c r="A150" s="11"/>
      <c r="B150" s="11"/>
      <c r="C150" s="8"/>
      <c r="D150" s="11"/>
      <c r="E150" s="11"/>
      <c r="F150" s="11"/>
    </row>
    <row r="151" spans="1:6" s="1" customFormat="1">
      <c r="A151" s="11"/>
      <c r="B151" s="11"/>
      <c r="C151" s="8"/>
      <c r="D151" s="11"/>
      <c r="E151" s="11"/>
      <c r="F151" s="11"/>
    </row>
    <row r="152" spans="1:6" s="1" customFormat="1">
      <c r="A152" s="11"/>
      <c r="B152" s="11"/>
      <c r="C152" s="8"/>
      <c r="D152" s="11"/>
      <c r="E152" s="11"/>
      <c r="F152" s="11"/>
    </row>
    <row r="153" spans="1:6" s="1" customFormat="1">
      <c r="A153" s="11"/>
      <c r="B153" s="11"/>
      <c r="C153" s="8"/>
      <c r="D153" s="11"/>
      <c r="E153" s="11"/>
      <c r="F153" s="11"/>
    </row>
    <row r="154" spans="1:6" s="1" customFormat="1">
      <c r="A154" s="11"/>
      <c r="B154" s="11"/>
      <c r="C154" s="8"/>
      <c r="D154" s="11"/>
      <c r="E154" s="11"/>
      <c r="F154" s="11"/>
    </row>
    <row r="155" spans="1:6" s="1" customFormat="1">
      <c r="A155" s="11"/>
      <c r="B155" s="11"/>
      <c r="C155" s="8"/>
      <c r="D155" s="11"/>
      <c r="E155" s="11"/>
      <c r="F155" s="11"/>
    </row>
    <row r="156" spans="1:6" s="1" customFormat="1">
      <c r="A156" s="11"/>
      <c r="B156" s="11"/>
      <c r="C156" s="8"/>
      <c r="D156" s="11"/>
      <c r="E156" s="11"/>
      <c r="F156" s="11"/>
    </row>
    <row r="157" spans="1:6" s="1" customFormat="1">
      <c r="A157" s="11"/>
      <c r="B157" s="11"/>
      <c r="C157" s="8"/>
      <c r="D157" s="11"/>
      <c r="E157" s="11"/>
      <c r="F157" s="11"/>
    </row>
    <row r="158" spans="1:6" s="1" customFormat="1">
      <c r="A158" s="11"/>
      <c r="B158" s="11"/>
      <c r="C158" s="8"/>
      <c r="D158" s="11"/>
      <c r="E158" s="11"/>
      <c r="F158" s="11"/>
    </row>
    <row r="159" spans="1:6" s="1" customFormat="1">
      <c r="A159" s="11"/>
      <c r="B159" s="11"/>
      <c r="C159" s="8"/>
      <c r="D159" s="11"/>
      <c r="E159" s="11"/>
      <c r="F159" s="11"/>
    </row>
    <row r="160" spans="1:6" s="1" customFormat="1">
      <c r="A160" s="11"/>
      <c r="B160" s="11"/>
      <c r="C160" s="8"/>
      <c r="D160" s="11"/>
      <c r="E160" s="11"/>
      <c r="F160" s="11"/>
    </row>
    <row r="161" spans="1:6" s="1" customFormat="1">
      <c r="A161" s="11"/>
      <c r="B161" s="11"/>
      <c r="C161" s="8"/>
      <c r="D161" s="11"/>
      <c r="E161" s="11"/>
      <c r="F161" s="11"/>
    </row>
    <row r="162" spans="1:6" s="1" customFormat="1">
      <c r="A162" s="11"/>
      <c r="B162" s="11"/>
      <c r="C162" s="8"/>
      <c r="D162" s="11"/>
      <c r="E162" s="11"/>
      <c r="F162" s="11"/>
    </row>
    <row r="163" spans="1:6" s="1" customFormat="1">
      <c r="A163" s="11"/>
      <c r="B163" s="11"/>
      <c r="C163" s="8"/>
      <c r="D163" s="11"/>
      <c r="E163" s="11"/>
      <c r="F163" s="11"/>
    </row>
    <row r="164" spans="1:6" s="1" customFormat="1">
      <c r="A164" s="11"/>
      <c r="B164" s="11"/>
      <c r="C164" s="8"/>
      <c r="D164" s="11"/>
      <c r="E164" s="11"/>
      <c r="F164" s="11"/>
    </row>
    <row r="165" spans="1:6" s="1" customFormat="1">
      <c r="A165" s="11"/>
      <c r="B165" s="11"/>
      <c r="C165" s="8"/>
      <c r="D165" s="11"/>
      <c r="E165" s="11"/>
      <c r="F165" s="11"/>
    </row>
    <row r="166" spans="1:6" s="1" customFormat="1">
      <c r="A166" s="11"/>
      <c r="B166" s="11"/>
      <c r="C166" s="8"/>
      <c r="D166" s="11"/>
      <c r="E166" s="11"/>
      <c r="F166" s="11"/>
    </row>
    <row r="167" spans="1:6" s="1" customFormat="1">
      <c r="A167" s="11"/>
      <c r="B167" s="11"/>
      <c r="C167" s="8"/>
      <c r="D167" s="11"/>
      <c r="E167" s="11"/>
      <c r="F167" s="11"/>
    </row>
    <row r="168" spans="1:6" s="1" customFormat="1">
      <c r="A168" s="11"/>
      <c r="B168" s="11"/>
      <c r="C168" s="8"/>
      <c r="D168" s="11"/>
      <c r="E168" s="11"/>
      <c r="F168" s="11"/>
    </row>
    <row r="169" spans="1:6" s="1" customFormat="1">
      <c r="A169" s="11"/>
      <c r="B169" s="11"/>
      <c r="C169" s="8"/>
      <c r="D169" s="11"/>
      <c r="E169" s="11"/>
      <c r="F169" s="11"/>
    </row>
    <row r="170" spans="1:6" s="1" customFormat="1">
      <c r="A170" s="11"/>
      <c r="B170" s="11"/>
      <c r="C170" s="8"/>
      <c r="D170" s="11"/>
      <c r="E170" s="11"/>
      <c r="F170" s="11"/>
    </row>
    <row r="171" spans="1:6" s="1" customFormat="1">
      <c r="A171" s="11"/>
      <c r="B171" s="11"/>
      <c r="C171" s="8"/>
      <c r="D171" s="11"/>
      <c r="E171" s="11"/>
      <c r="F171" s="11"/>
    </row>
    <row r="172" spans="1:6" s="1" customFormat="1">
      <c r="A172" s="11"/>
      <c r="B172" s="11"/>
      <c r="C172" s="8"/>
      <c r="D172" s="11"/>
      <c r="E172" s="11"/>
      <c r="F172" s="11"/>
    </row>
    <row r="173" spans="1:6" s="1" customFormat="1">
      <c r="A173" s="11"/>
      <c r="B173" s="11"/>
      <c r="C173" s="8"/>
      <c r="D173" s="11"/>
      <c r="E173" s="11"/>
      <c r="F173" s="11"/>
    </row>
    <row r="174" spans="1:6" s="1" customFormat="1">
      <c r="A174" s="11"/>
      <c r="B174" s="11"/>
      <c r="C174" s="8"/>
      <c r="D174" s="11"/>
      <c r="E174" s="11"/>
      <c r="F174" s="11"/>
    </row>
    <row r="175" spans="1:6" s="1" customFormat="1">
      <c r="A175" s="11"/>
      <c r="B175" s="11"/>
      <c r="C175" s="8"/>
      <c r="D175" s="11"/>
      <c r="E175" s="11"/>
      <c r="F175" s="11"/>
    </row>
    <row r="176" spans="1:6" s="1" customFormat="1">
      <c r="A176" s="11"/>
      <c r="B176" s="11"/>
      <c r="C176" s="8"/>
      <c r="D176" s="11"/>
      <c r="E176" s="11"/>
      <c r="F176" s="11"/>
    </row>
    <row r="177" spans="1:6" s="1" customFormat="1">
      <c r="A177" s="11"/>
      <c r="B177" s="11"/>
      <c r="C177" s="8"/>
      <c r="D177" s="11"/>
      <c r="E177" s="11"/>
      <c r="F177" s="11"/>
    </row>
    <row r="178" spans="1:6" s="1" customFormat="1">
      <c r="A178" s="11"/>
      <c r="B178" s="11"/>
      <c r="C178" s="8"/>
      <c r="D178" s="11"/>
      <c r="E178" s="11"/>
      <c r="F178" s="11"/>
    </row>
    <row r="179" spans="1:6" s="1" customFormat="1">
      <c r="A179" s="11"/>
      <c r="B179" s="11"/>
      <c r="C179" s="8"/>
      <c r="D179" s="11"/>
      <c r="E179" s="11"/>
      <c r="F179" s="11"/>
    </row>
    <row r="180" spans="1:6" s="1" customFormat="1">
      <c r="A180" s="11"/>
      <c r="B180" s="11"/>
      <c r="C180" s="8"/>
      <c r="D180" s="11"/>
      <c r="E180" s="11"/>
      <c r="F180" s="11"/>
    </row>
    <row r="181" spans="1:6" s="1" customFormat="1">
      <c r="A181" s="11"/>
      <c r="B181" s="11"/>
      <c r="C181" s="8"/>
      <c r="D181" s="11"/>
      <c r="E181" s="11"/>
      <c r="F181" s="11"/>
    </row>
    <row r="182" spans="1:6" s="1" customFormat="1">
      <c r="A182" s="11"/>
      <c r="B182" s="11"/>
      <c r="C182" s="8"/>
      <c r="D182" s="11"/>
      <c r="E182" s="11"/>
      <c r="F182" s="11"/>
    </row>
    <row r="183" spans="1:6" s="1" customFormat="1">
      <c r="A183" s="11"/>
      <c r="B183" s="11"/>
      <c r="C183" s="8"/>
      <c r="D183" s="11"/>
      <c r="E183" s="11"/>
      <c r="F183" s="11"/>
    </row>
    <row r="184" spans="1:6" s="1" customFormat="1">
      <c r="A184" s="11"/>
      <c r="B184" s="11"/>
      <c r="C184" s="8"/>
      <c r="D184" s="11"/>
      <c r="E184" s="11"/>
      <c r="F184" s="11"/>
    </row>
    <row r="185" spans="1:6" s="1" customFormat="1">
      <c r="A185" s="11"/>
      <c r="B185" s="11"/>
      <c r="C185" s="8"/>
      <c r="D185" s="11"/>
      <c r="E185" s="11"/>
      <c r="F185" s="11"/>
    </row>
    <row r="186" spans="1:6" s="1" customFormat="1">
      <c r="A186" s="11"/>
      <c r="B186" s="11"/>
      <c r="C186" s="8"/>
      <c r="D186" s="11"/>
      <c r="E186" s="11"/>
      <c r="F186" s="11"/>
    </row>
    <row r="187" spans="1:6" s="1" customFormat="1">
      <c r="A187" s="11"/>
      <c r="B187" s="11"/>
      <c r="C187" s="8"/>
      <c r="D187" s="11"/>
      <c r="E187" s="11"/>
      <c r="F187" s="11"/>
    </row>
    <row r="188" spans="1:6" s="1" customFormat="1">
      <c r="A188" s="11"/>
      <c r="B188" s="11"/>
      <c r="C188" s="8"/>
      <c r="D188" s="11"/>
      <c r="E188" s="11"/>
      <c r="F188" s="11"/>
    </row>
    <row r="189" spans="1:6" s="1" customFormat="1">
      <c r="A189" s="11"/>
      <c r="B189" s="11"/>
      <c r="C189" s="8"/>
      <c r="D189" s="11"/>
      <c r="E189" s="11"/>
      <c r="F189" s="11"/>
    </row>
    <row r="190" spans="1:6" s="1" customFormat="1">
      <c r="A190" s="11"/>
      <c r="B190" s="11"/>
      <c r="C190" s="8"/>
      <c r="D190" s="11"/>
      <c r="E190" s="11"/>
      <c r="F190" s="11"/>
    </row>
    <row r="191" spans="1:6" s="1" customFormat="1">
      <c r="A191" s="11"/>
      <c r="B191" s="11"/>
      <c r="C191" s="8"/>
      <c r="D191" s="11"/>
      <c r="E191" s="11"/>
      <c r="F191" s="11"/>
    </row>
    <row r="192" spans="1:6" s="1" customFormat="1">
      <c r="A192" s="11"/>
      <c r="B192" s="11"/>
      <c r="C192" s="8"/>
      <c r="D192" s="11"/>
      <c r="E192" s="11"/>
      <c r="F192" s="11"/>
    </row>
    <row r="193" spans="1:6" s="1" customFormat="1">
      <c r="A193" s="11"/>
      <c r="B193" s="11"/>
      <c r="C193" s="8"/>
      <c r="D193" s="11"/>
      <c r="E193" s="11"/>
      <c r="F193" s="11"/>
    </row>
    <row r="194" spans="1:6" s="1" customFormat="1">
      <c r="A194" s="11"/>
      <c r="B194" s="11"/>
      <c r="C194" s="8"/>
      <c r="D194" s="11"/>
      <c r="E194" s="11"/>
      <c r="F194" s="11"/>
    </row>
    <row r="195" spans="1:6" s="1" customFormat="1">
      <c r="A195" s="11"/>
      <c r="B195" s="11"/>
      <c r="C195" s="8"/>
      <c r="D195" s="11"/>
      <c r="E195" s="11"/>
      <c r="F195" s="11"/>
    </row>
    <row r="196" spans="1:6" s="1" customFormat="1">
      <c r="A196" s="11"/>
      <c r="B196" s="11"/>
      <c r="C196" s="8"/>
      <c r="D196" s="11"/>
      <c r="E196" s="11"/>
      <c r="F196" s="11"/>
    </row>
    <row r="197" spans="1:6" s="1" customFormat="1">
      <c r="A197" s="11"/>
      <c r="B197" s="11"/>
      <c r="C197" s="8"/>
      <c r="D197" s="11"/>
      <c r="E197" s="11"/>
      <c r="F197" s="11"/>
    </row>
    <row r="198" spans="1:6" s="1" customFormat="1">
      <c r="A198" s="11"/>
      <c r="B198" s="11"/>
      <c r="C198" s="8"/>
      <c r="D198" s="11"/>
      <c r="E198" s="11"/>
      <c r="F198" s="11"/>
    </row>
    <row r="199" spans="1:6" s="1" customFormat="1">
      <c r="A199" s="11"/>
      <c r="B199" s="11"/>
      <c r="C199" s="8"/>
      <c r="D199" s="11"/>
      <c r="E199" s="11"/>
      <c r="F199" s="11"/>
    </row>
    <row r="200" spans="1:6" s="1" customFormat="1">
      <c r="A200" s="11"/>
      <c r="B200" s="11"/>
      <c r="C200" s="8"/>
      <c r="D200" s="11"/>
      <c r="E200" s="11"/>
      <c r="F200" s="11"/>
    </row>
    <row r="201" spans="1:6" s="1" customFormat="1">
      <c r="A201" s="11"/>
      <c r="B201" s="11"/>
      <c r="C201" s="8"/>
      <c r="D201" s="11"/>
      <c r="E201" s="11"/>
      <c r="F201" s="11"/>
    </row>
    <row r="202" spans="1:6" s="1" customFormat="1">
      <c r="A202" s="11"/>
      <c r="B202" s="11"/>
      <c r="C202" s="8"/>
      <c r="D202" s="11"/>
      <c r="E202" s="11"/>
      <c r="F202" s="11"/>
    </row>
    <row r="203" spans="1:6" s="1" customFormat="1">
      <c r="A203" s="11"/>
      <c r="B203" s="11"/>
      <c r="C203" s="8"/>
      <c r="D203" s="11"/>
      <c r="E203" s="11"/>
      <c r="F203" s="11"/>
    </row>
    <row r="204" spans="1:6" s="1" customFormat="1">
      <c r="A204" s="11"/>
      <c r="B204" s="11"/>
      <c r="C204" s="8"/>
      <c r="D204" s="11"/>
      <c r="E204" s="11"/>
      <c r="F204" s="11"/>
    </row>
    <row r="205" spans="1:6" s="1" customFormat="1">
      <c r="A205" s="11"/>
      <c r="B205" s="11"/>
      <c r="C205" s="8"/>
      <c r="D205" s="11"/>
      <c r="E205" s="11"/>
      <c r="F205" s="11"/>
    </row>
    <row r="206" spans="1:6" s="1" customFormat="1">
      <c r="A206" s="11"/>
      <c r="B206" s="11"/>
      <c r="C206" s="8"/>
      <c r="D206" s="11"/>
      <c r="E206" s="11"/>
      <c r="F206" s="11"/>
    </row>
    <row r="207" spans="1:6" s="1" customFormat="1">
      <c r="A207" s="11"/>
      <c r="B207" s="11"/>
      <c r="C207" s="8"/>
      <c r="D207" s="11"/>
      <c r="E207" s="11"/>
      <c r="F207" s="11"/>
    </row>
    <row r="208" spans="1:6" s="1" customFormat="1">
      <c r="A208" s="11"/>
      <c r="B208" s="11"/>
      <c r="C208" s="8"/>
      <c r="D208" s="11"/>
      <c r="E208" s="11"/>
      <c r="F208" s="11"/>
    </row>
    <row r="209" spans="1:6" s="1" customFormat="1">
      <c r="A209" s="11"/>
      <c r="B209" s="11"/>
      <c r="C209" s="8"/>
      <c r="D209" s="11"/>
      <c r="E209" s="11"/>
      <c r="F209" s="11"/>
    </row>
    <row r="210" spans="1:6" s="1" customFormat="1">
      <c r="A210" s="11"/>
      <c r="B210" s="11"/>
      <c r="C210" s="8"/>
      <c r="D210" s="11"/>
      <c r="E210" s="11"/>
      <c r="F210" s="11"/>
    </row>
    <row r="211" spans="1:6" s="1" customFormat="1">
      <c r="A211" s="11"/>
      <c r="B211" s="11"/>
      <c r="C211" s="8"/>
      <c r="D211" s="11"/>
      <c r="E211" s="11"/>
      <c r="F211" s="11"/>
    </row>
    <row r="212" spans="1:6" s="1" customFormat="1">
      <c r="A212" s="11"/>
      <c r="B212" s="11"/>
      <c r="C212" s="8"/>
      <c r="D212" s="11"/>
      <c r="E212" s="11"/>
      <c r="F212" s="11"/>
    </row>
    <row r="213" spans="1:6" s="1" customFormat="1">
      <c r="A213" s="11"/>
      <c r="B213" s="11"/>
      <c r="C213" s="8"/>
      <c r="D213" s="11"/>
      <c r="E213" s="11"/>
      <c r="F213" s="11"/>
    </row>
    <row r="214" spans="1:6" s="1" customFormat="1">
      <c r="A214" s="11"/>
      <c r="B214" s="11"/>
      <c r="C214" s="8"/>
      <c r="D214" s="11"/>
      <c r="E214" s="11"/>
      <c r="F214" s="11"/>
    </row>
    <row r="215" spans="1:6" s="1" customFormat="1">
      <c r="A215" s="11"/>
      <c r="B215" s="11"/>
      <c r="C215" s="8"/>
      <c r="D215" s="11"/>
      <c r="E215" s="11"/>
      <c r="F215" s="11"/>
    </row>
    <row r="216" spans="1:6" s="1" customFormat="1">
      <c r="A216" s="11"/>
      <c r="B216" s="11"/>
      <c r="C216" s="8"/>
      <c r="D216" s="11"/>
      <c r="E216" s="11"/>
      <c r="F216" s="11"/>
    </row>
    <row r="217" spans="1:6" s="1" customFormat="1">
      <c r="A217" s="11"/>
      <c r="B217" s="11"/>
      <c r="C217" s="8"/>
      <c r="D217" s="11"/>
      <c r="E217" s="11"/>
      <c r="F217" s="11"/>
    </row>
    <row r="218" spans="1:6" s="1" customFormat="1">
      <c r="A218" s="11"/>
      <c r="B218" s="11"/>
      <c r="C218" s="8"/>
      <c r="D218" s="11"/>
      <c r="E218" s="11"/>
      <c r="F218" s="11"/>
    </row>
    <row r="219" spans="1:6" s="1" customFormat="1">
      <c r="A219" s="11"/>
      <c r="B219" s="11"/>
      <c r="C219" s="8"/>
      <c r="D219" s="11"/>
      <c r="E219" s="11"/>
      <c r="F219" s="11"/>
    </row>
    <row r="220" spans="1:6" s="1" customFormat="1">
      <c r="A220" s="11"/>
      <c r="B220" s="11"/>
      <c r="C220" s="8"/>
      <c r="D220" s="11"/>
      <c r="E220" s="11"/>
      <c r="F220" s="11"/>
    </row>
    <row r="221" spans="1:6" s="1" customFormat="1">
      <c r="A221" s="11"/>
      <c r="B221" s="11"/>
      <c r="C221" s="8"/>
      <c r="D221" s="11"/>
      <c r="E221" s="11"/>
      <c r="F221" s="11"/>
    </row>
    <row r="222" spans="1:6" s="1" customFormat="1">
      <c r="A222" s="11"/>
      <c r="B222" s="11"/>
      <c r="C222" s="8"/>
      <c r="D222" s="11"/>
      <c r="E222" s="11"/>
      <c r="F222" s="11"/>
    </row>
    <row r="223" spans="1:6" s="1" customFormat="1">
      <c r="A223" s="11"/>
      <c r="B223" s="11"/>
      <c r="C223" s="8"/>
      <c r="D223" s="11"/>
      <c r="E223" s="11"/>
      <c r="F223" s="11"/>
    </row>
    <row r="224" spans="1:6" s="1" customFormat="1">
      <c r="A224" s="11"/>
      <c r="B224" s="11"/>
      <c r="C224" s="8"/>
      <c r="D224" s="11"/>
      <c r="E224" s="11"/>
      <c r="F224" s="11"/>
    </row>
    <row r="225" spans="1:6" s="1" customFormat="1">
      <c r="A225" s="11"/>
      <c r="B225" s="11"/>
      <c r="C225" s="8"/>
      <c r="D225" s="11"/>
      <c r="E225" s="11"/>
      <c r="F225" s="11"/>
    </row>
    <row r="226" spans="1:6" s="1" customFormat="1">
      <c r="A226" s="11"/>
      <c r="B226" s="11"/>
      <c r="C226" s="8"/>
      <c r="D226" s="11"/>
      <c r="E226" s="11"/>
      <c r="F226" s="11"/>
    </row>
    <row r="227" spans="1:6" s="1" customFormat="1">
      <c r="A227" s="11"/>
      <c r="B227" s="11"/>
      <c r="C227" s="8"/>
      <c r="D227" s="11"/>
      <c r="E227" s="11"/>
      <c r="F227" s="11"/>
    </row>
    <row r="228" spans="1:6" s="1" customFormat="1">
      <c r="A228" s="11"/>
      <c r="B228" s="11"/>
      <c r="C228" s="8"/>
      <c r="D228" s="11"/>
      <c r="E228" s="11"/>
      <c r="F228" s="11"/>
    </row>
    <row r="229" spans="1:6" s="1" customFormat="1">
      <c r="A229" s="11"/>
      <c r="B229" s="11"/>
      <c r="C229" s="8"/>
      <c r="D229" s="11"/>
      <c r="E229" s="11"/>
      <c r="F229" s="11"/>
    </row>
    <row r="230" spans="1:6" s="1" customFormat="1">
      <c r="A230" s="11"/>
      <c r="B230" s="11"/>
      <c r="C230" s="8"/>
      <c r="D230" s="11"/>
      <c r="E230" s="11"/>
      <c r="F230" s="11"/>
    </row>
    <row r="231" spans="1:6" s="1" customFormat="1">
      <c r="A231" s="11"/>
      <c r="B231" s="11"/>
      <c r="C231" s="8"/>
      <c r="D231" s="11"/>
      <c r="E231" s="11"/>
      <c r="F231" s="11"/>
    </row>
    <row r="232" spans="1:6" s="1" customFormat="1">
      <c r="A232" s="11"/>
      <c r="B232" s="11"/>
      <c r="C232" s="8"/>
      <c r="D232" s="11"/>
      <c r="E232" s="11"/>
      <c r="F232" s="11"/>
    </row>
    <row r="233" spans="1:6" s="1" customFormat="1">
      <c r="A233" s="11"/>
      <c r="B233" s="11"/>
      <c r="C233" s="8"/>
      <c r="D233" s="11"/>
      <c r="E233" s="11"/>
      <c r="F233" s="11"/>
    </row>
    <row r="234" spans="1:6" s="1" customFormat="1">
      <c r="A234" s="11"/>
      <c r="B234" s="11"/>
      <c r="C234" s="8"/>
      <c r="D234" s="11"/>
      <c r="E234" s="11"/>
      <c r="F234" s="11"/>
    </row>
    <row r="235" spans="1:6" s="1" customFormat="1">
      <c r="A235" s="11"/>
      <c r="B235" s="11"/>
      <c r="C235" s="8"/>
      <c r="D235" s="11"/>
      <c r="E235" s="11"/>
      <c r="F235" s="11"/>
    </row>
    <row r="236" spans="1:6" s="1" customFormat="1">
      <c r="A236" s="11"/>
      <c r="B236" s="11"/>
      <c r="C236" s="8"/>
      <c r="D236" s="11"/>
      <c r="E236" s="11"/>
      <c r="F236" s="11"/>
    </row>
    <row r="237" spans="1:6" s="1" customFormat="1">
      <c r="A237" s="11"/>
      <c r="B237" s="11"/>
      <c r="C237" s="8"/>
      <c r="D237" s="11"/>
      <c r="E237" s="11"/>
      <c r="F237" s="11"/>
    </row>
    <row r="238" spans="1:6" s="1" customFormat="1">
      <c r="A238" s="11"/>
      <c r="B238" s="11"/>
      <c r="C238" s="8"/>
      <c r="D238" s="11"/>
      <c r="E238" s="11"/>
      <c r="F238" s="11"/>
    </row>
    <row r="239" spans="1:6" s="1" customFormat="1">
      <c r="A239" s="11"/>
      <c r="B239" s="11"/>
      <c r="C239" s="8"/>
      <c r="D239" s="11"/>
      <c r="E239" s="11"/>
      <c r="F239" s="11"/>
    </row>
    <row r="240" spans="1:6" s="1" customFormat="1">
      <c r="A240" s="11"/>
      <c r="B240" s="11"/>
      <c r="C240" s="8"/>
      <c r="D240" s="11"/>
      <c r="E240" s="11"/>
      <c r="F240" s="11"/>
    </row>
    <row r="241" spans="1:6" s="1" customFormat="1">
      <c r="A241" s="11"/>
      <c r="B241" s="11"/>
      <c r="C241" s="8"/>
      <c r="D241" s="11"/>
      <c r="E241" s="11"/>
      <c r="F241" s="11"/>
    </row>
    <row r="242" spans="1:6" s="1" customFormat="1">
      <c r="A242" s="11"/>
      <c r="B242" s="11"/>
      <c r="C242" s="8"/>
      <c r="D242" s="11"/>
      <c r="E242" s="11"/>
      <c r="F242" s="11"/>
    </row>
    <row r="243" spans="1:6" s="1" customFormat="1">
      <c r="A243" s="11"/>
      <c r="B243" s="11"/>
      <c r="C243" s="8"/>
      <c r="D243" s="11"/>
      <c r="E243" s="11"/>
      <c r="F243" s="11"/>
    </row>
    <row r="244" spans="1:6" s="1" customFormat="1">
      <c r="A244" s="11"/>
      <c r="B244" s="11"/>
      <c r="C244" s="8"/>
      <c r="D244" s="11"/>
      <c r="E244" s="11"/>
      <c r="F244" s="11"/>
    </row>
    <row r="245" spans="1:6" s="1" customFormat="1">
      <c r="A245" s="11"/>
      <c r="B245" s="11"/>
      <c r="C245" s="8"/>
      <c r="D245" s="11"/>
      <c r="E245" s="11"/>
      <c r="F245" s="11"/>
    </row>
    <row r="246" spans="1:6" s="1" customFormat="1">
      <c r="A246" s="11"/>
      <c r="B246" s="11"/>
      <c r="C246" s="8"/>
      <c r="D246" s="11"/>
      <c r="E246" s="11"/>
      <c r="F246" s="11"/>
    </row>
    <row r="247" spans="1:6" s="1" customFormat="1">
      <c r="A247" s="11"/>
      <c r="B247" s="11"/>
      <c r="C247" s="8"/>
      <c r="D247" s="11"/>
      <c r="E247" s="11"/>
      <c r="F247" s="11"/>
    </row>
    <row r="248" spans="1:6" s="1" customFormat="1">
      <c r="A248" s="11"/>
      <c r="B248" s="11"/>
      <c r="C248" s="8"/>
      <c r="D248" s="11"/>
      <c r="E248" s="11"/>
      <c r="F248" s="11"/>
    </row>
    <row r="249" spans="1:6" s="1" customFormat="1">
      <c r="A249" s="11"/>
      <c r="B249" s="11"/>
      <c r="C249" s="8"/>
      <c r="D249" s="11"/>
      <c r="E249" s="11"/>
      <c r="F249" s="11"/>
    </row>
    <row r="250" spans="1:6" s="1" customFormat="1">
      <c r="A250" s="11"/>
      <c r="B250" s="11"/>
      <c r="C250" s="8"/>
      <c r="D250" s="11"/>
      <c r="E250" s="11"/>
      <c r="F250" s="11"/>
    </row>
    <row r="251" spans="1:6" s="1" customFormat="1">
      <c r="A251" s="11"/>
      <c r="B251" s="11"/>
      <c r="C251" s="8"/>
      <c r="D251" s="11"/>
      <c r="E251" s="11"/>
      <c r="F251" s="11"/>
    </row>
    <row r="252" spans="1:6" s="1" customFormat="1">
      <c r="A252" s="11"/>
      <c r="B252" s="11"/>
      <c r="C252" s="8"/>
      <c r="D252" s="11"/>
      <c r="E252" s="11"/>
      <c r="F252" s="11"/>
    </row>
    <row r="253" spans="1:6" s="1" customFormat="1">
      <c r="A253" s="11"/>
      <c r="B253" s="11"/>
      <c r="C253" s="8"/>
      <c r="D253" s="11"/>
      <c r="E253" s="11"/>
      <c r="F253" s="11"/>
    </row>
    <row r="254" spans="1:6" s="1" customFormat="1">
      <c r="A254" s="11"/>
      <c r="B254" s="11"/>
      <c r="C254" s="8"/>
      <c r="D254" s="11"/>
      <c r="E254" s="11"/>
      <c r="F254" s="11"/>
    </row>
    <row r="255" spans="1:6" s="1" customFormat="1">
      <c r="A255" s="11"/>
      <c r="B255" s="11"/>
      <c r="C255" s="8"/>
      <c r="D255" s="11"/>
      <c r="E255" s="11"/>
      <c r="F255" s="11"/>
    </row>
    <row r="256" spans="1:6" s="1" customFormat="1">
      <c r="A256" s="11"/>
      <c r="B256" s="11"/>
      <c r="C256" s="8"/>
      <c r="D256" s="11"/>
      <c r="E256" s="11"/>
      <c r="F256" s="11"/>
    </row>
    <row r="257" spans="1:6" s="1" customFormat="1">
      <c r="A257" s="11"/>
      <c r="B257" s="11"/>
      <c r="C257" s="8"/>
      <c r="D257" s="11"/>
      <c r="E257" s="11"/>
      <c r="F257" s="11"/>
    </row>
    <row r="258" spans="1:6" s="1" customFormat="1">
      <c r="A258" s="11"/>
      <c r="B258" s="11"/>
      <c r="C258" s="8"/>
      <c r="D258" s="11"/>
      <c r="E258" s="11"/>
      <c r="F258" s="11"/>
    </row>
    <row r="259" spans="1:6" s="1" customFormat="1">
      <c r="A259" s="11"/>
      <c r="B259" s="11"/>
      <c r="C259" s="8"/>
      <c r="D259" s="11"/>
      <c r="E259" s="11"/>
      <c r="F259" s="11"/>
    </row>
    <row r="260" spans="1:6" s="1" customFormat="1">
      <c r="A260" s="11"/>
      <c r="B260" s="11"/>
      <c r="C260" s="8"/>
      <c r="D260" s="11"/>
      <c r="E260" s="11"/>
      <c r="F260" s="11"/>
    </row>
    <row r="261" spans="1:6" s="1" customFormat="1">
      <c r="A261" s="11"/>
      <c r="B261" s="11"/>
      <c r="C261" s="8"/>
      <c r="D261" s="11"/>
      <c r="E261" s="11"/>
      <c r="F261" s="11"/>
    </row>
    <row r="262" spans="1:6" s="1" customFormat="1">
      <c r="A262" s="11"/>
      <c r="B262" s="11"/>
      <c r="C262" s="8"/>
      <c r="D262" s="11"/>
      <c r="E262" s="11"/>
      <c r="F262" s="11"/>
    </row>
    <row r="263" spans="1:6" s="1" customFormat="1">
      <c r="A263" s="11"/>
      <c r="B263" s="11"/>
      <c r="C263" s="8"/>
      <c r="D263" s="11"/>
      <c r="E263" s="11"/>
      <c r="F263" s="11"/>
    </row>
    <row r="264" spans="1:6" s="1" customFormat="1">
      <c r="A264" s="11"/>
      <c r="B264" s="11"/>
      <c r="C264" s="8"/>
      <c r="D264" s="11"/>
      <c r="E264" s="11"/>
      <c r="F264" s="11"/>
    </row>
    <row r="265" spans="1:6" s="1" customFormat="1">
      <c r="A265" s="11"/>
      <c r="B265" s="11"/>
      <c r="C265" s="8"/>
      <c r="D265" s="11"/>
      <c r="E265" s="11"/>
      <c r="F265" s="11"/>
    </row>
    <row r="266" spans="1:6" s="1" customFormat="1">
      <c r="A266" s="11"/>
      <c r="B266" s="11"/>
      <c r="C266" s="8"/>
      <c r="D266" s="11"/>
      <c r="E266" s="11"/>
      <c r="F266" s="11"/>
    </row>
    <row r="267" spans="1:6" s="1" customFormat="1">
      <c r="A267" s="11"/>
      <c r="B267" s="11"/>
      <c r="C267" s="8"/>
      <c r="D267" s="11"/>
      <c r="E267" s="11"/>
      <c r="F267" s="11"/>
    </row>
    <row r="268" spans="1:6" s="1" customFormat="1">
      <c r="A268" s="11"/>
      <c r="B268" s="11"/>
      <c r="C268" s="8"/>
      <c r="D268" s="11"/>
      <c r="E268" s="11"/>
      <c r="F268" s="11"/>
    </row>
    <row r="269" spans="1:6" s="1" customFormat="1">
      <c r="A269" s="11"/>
      <c r="B269" s="11"/>
      <c r="C269" s="8"/>
      <c r="D269" s="11"/>
      <c r="E269" s="11"/>
      <c r="F269" s="11"/>
    </row>
    <row r="270" spans="1:6" s="1" customFormat="1">
      <c r="A270" s="11"/>
      <c r="B270" s="11"/>
      <c r="C270" s="8"/>
      <c r="D270" s="11"/>
      <c r="E270" s="11"/>
      <c r="F270" s="11"/>
    </row>
    <row r="271" spans="1:6" s="1" customFormat="1">
      <c r="A271" s="11"/>
      <c r="B271" s="11"/>
      <c r="C271" s="8"/>
      <c r="D271" s="11"/>
      <c r="E271" s="11"/>
      <c r="F271" s="11"/>
    </row>
    <row r="272" spans="1:6" s="1" customFormat="1">
      <c r="A272" s="11"/>
      <c r="B272" s="11"/>
      <c r="C272" s="8"/>
      <c r="D272" s="11"/>
      <c r="E272" s="11"/>
      <c r="F272" s="11"/>
    </row>
    <row r="273" spans="1:6" s="1" customFormat="1">
      <c r="A273" s="11"/>
      <c r="B273" s="11"/>
      <c r="C273" s="8"/>
      <c r="D273" s="11"/>
      <c r="E273" s="11"/>
      <c r="F273" s="11"/>
    </row>
    <row r="274" spans="1:6" s="1" customFormat="1">
      <c r="A274" s="11"/>
      <c r="B274" s="11"/>
      <c r="C274" s="8"/>
      <c r="D274" s="11"/>
      <c r="E274" s="11"/>
      <c r="F274" s="11"/>
    </row>
    <row r="275" spans="1:6" s="1" customFormat="1">
      <c r="A275" s="11"/>
      <c r="B275" s="11"/>
      <c r="C275" s="8"/>
      <c r="D275" s="11"/>
      <c r="E275" s="11"/>
      <c r="F275" s="11"/>
    </row>
    <row r="276" spans="1:6" s="1" customFormat="1">
      <c r="A276" s="11"/>
      <c r="B276" s="11"/>
      <c r="C276" s="8"/>
      <c r="D276" s="11"/>
      <c r="E276" s="11"/>
      <c r="F276" s="11"/>
    </row>
    <row r="277" spans="1:6" s="1" customFormat="1">
      <c r="A277" s="11"/>
      <c r="B277" s="11"/>
      <c r="C277" s="8"/>
      <c r="D277" s="11"/>
      <c r="E277" s="11"/>
      <c r="F277" s="11"/>
    </row>
    <row r="278" spans="1:6" s="1" customFormat="1">
      <c r="A278" s="11"/>
      <c r="B278" s="11"/>
      <c r="C278" s="8"/>
      <c r="D278" s="11"/>
      <c r="E278" s="11"/>
      <c r="F278" s="11"/>
    </row>
    <row r="279" spans="1:6" s="1" customFormat="1">
      <c r="A279" s="11"/>
      <c r="B279" s="11"/>
      <c r="C279" s="8"/>
      <c r="D279" s="11"/>
      <c r="E279" s="11"/>
      <c r="F279" s="11"/>
    </row>
    <row r="280" spans="1:6" s="1" customFormat="1">
      <c r="A280" s="11"/>
      <c r="B280" s="11"/>
      <c r="C280" s="8"/>
      <c r="D280" s="11"/>
      <c r="E280" s="11"/>
      <c r="F280" s="11"/>
    </row>
    <row r="281" spans="1:6" s="1" customFormat="1">
      <c r="A281" s="11"/>
      <c r="B281" s="11"/>
      <c r="C281" s="8"/>
      <c r="D281" s="11"/>
      <c r="E281" s="11"/>
      <c r="F281" s="11"/>
    </row>
    <row r="282" spans="1:6" s="1" customFormat="1">
      <c r="A282" s="11"/>
      <c r="B282" s="11"/>
      <c r="C282" s="8"/>
      <c r="D282" s="11"/>
      <c r="E282" s="11"/>
      <c r="F282" s="11"/>
    </row>
    <row r="283" spans="1:6" s="1" customFormat="1">
      <c r="A283" s="11"/>
      <c r="B283" s="11"/>
      <c r="C283" s="8"/>
      <c r="D283" s="11"/>
      <c r="E283" s="11"/>
      <c r="F283" s="11"/>
    </row>
    <row r="284" spans="1:6" s="1" customFormat="1">
      <c r="A284" s="11"/>
      <c r="B284" s="11"/>
      <c r="C284" s="8"/>
      <c r="D284" s="11"/>
      <c r="E284" s="11"/>
      <c r="F284" s="11"/>
    </row>
    <row r="285" spans="1:6" s="1" customFormat="1">
      <c r="A285" s="11"/>
      <c r="B285" s="11"/>
      <c r="C285" s="8"/>
      <c r="D285" s="11"/>
      <c r="E285" s="11"/>
      <c r="F285" s="11"/>
    </row>
    <row r="286" spans="1:6" s="1" customFormat="1">
      <c r="A286" s="11"/>
      <c r="B286" s="11"/>
      <c r="C286" s="8"/>
      <c r="D286" s="11"/>
      <c r="E286" s="11"/>
      <c r="F286" s="11"/>
    </row>
    <row r="287" spans="1:6" s="1" customFormat="1">
      <c r="A287" s="11"/>
      <c r="B287" s="11"/>
      <c r="C287" s="8"/>
      <c r="D287" s="11"/>
      <c r="E287" s="11"/>
      <c r="F287" s="11"/>
    </row>
    <row r="288" spans="1:6" s="1" customFormat="1">
      <c r="A288" s="11"/>
      <c r="B288" s="11"/>
      <c r="C288" s="8"/>
      <c r="D288" s="11"/>
      <c r="E288" s="11"/>
      <c r="F288" s="11"/>
    </row>
    <row r="289" spans="1:6" s="1" customFormat="1">
      <c r="A289" s="11"/>
      <c r="B289" s="11"/>
      <c r="C289" s="8"/>
      <c r="D289" s="11"/>
      <c r="E289" s="11"/>
      <c r="F289" s="11"/>
    </row>
    <row r="290" spans="1:6" s="1" customFormat="1">
      <c r="A290" s="11"/>
      <c r="B290" s="11"/>
      <c r="C290" s="8"/>
      <c r="D290" s="11"/>
      <c r="E290" s="11"/>
      <c r="F290" s="11"/>
    </row>
    <row r="291" spans="1:6" s="1" customFormat="1">
      <c r="A291" s="11"/>
      <c r="B291" s="11"/>
      <c r="C291" s="8"/>
      <c r="D291" s="11"/>
      <c r="E291" s="11"/>
      <c r="F291" s="11"/>
    </row>
    <row r="292" spans="1:6" s="1" customFormat="1">
      <c r="A292" s="11"/>
      <c r="B292" s="11"/>
      <c r="C292" s="8"/>
      <c r="D292" s="11"/>
      <c r="E292" s="11"/>
      <c r="F292" s="11"/>
    </row>
    <row r="293" spans="1:6" s="1" customFormat="1">
      <c r="A293" s="11"/>
      <c r="B293" s="11"/>
      <c r="C293" s="8"/>
      <c r="D293" s="11"/>
      <c r="E293" s="11"/>
      <c r="F293" s="11"/>
    </row>
    <row r="294" spans="1:6" s="1" customFormat="1">
      <c r="A294" s="11"/>
      <c r="B294" s="11"/>
      <c r="C294" s="8"/>
      <c r="D294" s="11"/>
      <c r="E294" s="11"/>
      <c r="F294" s="11"/>
    </row>
    <row r="295" spans="1:6" s="1" customFormat="1">
      <c r="A295" s="11"/>
      <c r="B295" s="11"/>
      <c r="C295" s="8"/>
      <c r="D295" s="11"/>
      <c r="E295" s="11"/>
      <c r="F295" s="11"/>
    </row>
    <row r="296" spans="1:6" s="1" customFormat="1">
      <c r="A296" s="11"/>
      <c r="B296" s="11"/>
      <c r="C296" s="8"/>
      <c r="D296" s="11"/>
      <c r="E296" s="11"/>
      <c r="F296" s="11"/>
    </row>
    <row r="297" spans="1:6" s="1" customFormat="1">
      <c r="A297" s="11"/>
      <c r="B297" s="11"/>
      <c r="C297" s="8"/>
      <c r="D297" s="11"/>
      <c r="E297" s="11"/>
      <c r="F297" s="11"/>
    </row>
    <row r="298" spans="1:6" s="1" customFormat="1">
      <c r="A298" s="11"/>
      <c r="B298" s="11"/>
      <c r="C298" s="8"/>
      <c r="D298" s="11"/>
      <c r="E298" s="11"/>
      <c r="F298" s="11"/>
    </row>
    <row r="299" spans="1:6" s="1" customFormat="1">
      <c r="A299" s="11"/>
      <c r="B299" s="11"/>
      <c r="C299" s="8"/>
      <c r="D299" s="11"/>
      <c r="E299" s="11"/>
      <c r="F299" s="11"/>
    </row>
    <row r="300" spans="1:6" s="1" customFormat="1">
      <c r="A300" s="11"/>
      <c r="B300" s="11"/>
      <c r="C300" s="8"/>
      <c r="D300" s="11"/>
      <c r="E300" s="11"/>
      <c r="F300" s="11"/>
    </row>
    <row r="301" spans="1:6" s="1" customFormat="1">
      <c r="A301" s="11"/>
      <c r="B301" s="11"/>
      <c r="C301" s="8"/>
      <c r="D301" s="11"/>
      <c r="E301" s="11"/>
      <c r="F301" s="11"/>
    </row>
    <row r="302" spans="1:6" s="1" customFormat="1">
      <c r="A302" s="11"/>
      <c r="B302" s="11"/>
      <c r="C302" s="8"/>
      <c r="D302" s="11"/>
      <c r="E302" s="11"/>
      <c r="F302" s="11"/>
    </row>
    <row r="303" spans="1:6" s="1" customFormat="1">
      <c r="A303" s="11"/>
      <c r="B303" s="11"/>
      <c r="C303" s="8"/>
      <c r="D303" s="11"/>
      <c r="E303" s="11"/>
      <c r="F303" s="11"/>
    </row>
    <row r="304" spans="1:6" s="1" customFormat="1">
      <c r="A304" s="11"/>
      <c r="B304" s="11"/>
      <c r="C304" s="8"/>
      <c r="D304" s="11"/>
      <c r="E304" s="11"/>
      <c r="F304" s="11"/>
    </row>
    <row r="305" spans="1:6" s="1" customFormat="1">
      <c r="A305" s="11"/>
      <c r="B305" s="11"/>
      <c r="C305" s="8"/>
      <c r="D305" s="11"/>
      <c r="E305" s="11"/>
      <c r="F305" s="11"/>
    </row>
    <row r="306" spans="1:6" s="1" customFormat="1">
      <c r="A306" s="11"/>
      <c r="B306" s="11"/>
      <c r="C306" s="8"/>
      <c r="D306" s="11"/>
      <c r="E306" s="11"/>
      <c r="F306" s="11"/>
    </row>
    <row r="307" spans="1:6" s="1" customFormat="1">
      <c r="A307" s="11"/>
      <c r="B307" s="11"/>
      <c r="C307" s="8"/>
      <c r="D307" s="11"/>
      <c r="E307" s="11"/>
      <c r="F307" s="11"/>
    </row>
    <row r="308" spans="1:6" s="1" customFormat="1">
      <c r="A308" s="11"/>
      <c r="B308" s="11"/>
      <c r="C308" s="8"/>
      <c r="D308" s="11"/>
      <c r="E308" s="11"/>
      <c r="F308" s="11"/>
    </row>
    <row r="309" spans="1:6" s="1" customFormat="1">
      <c r="A309" s="11"/>
      <c r="B309" s="11"/>
      <c r="C309" s="8"/>
      <c r="D309" s="11"/>
      <c r="E309" s="11"/>
      <c r="F309" s="11"/>
    </row>
    <row r="310" spans="1:6" s="1" customFormat="1">
      <c r="A310" s="11"/>
      <c r="B310" s="11"/>
      <c r="C310" s="8"/>
      <c r="D310" s="11"/>
      <c r="E310" s="11"/>
      <c r="F310" s="11"/>
    </row>
    <row r="311" spans="1:6" s="1" customFormat="1">
      <c r="A311" s="11"/>
      <c r="B311" s="11"/>
      <c r="C311" s="8"/>
      <c r="D311" s="11"/>
      <c r="E311" s="11"/>
      <c r="F311" s="11"/>
    </row>
    <row r="312" spans="1:6" s="1" customFormat="1">
      <c r="A312" s="11"/>
      <c r="B312" s="11"/>
      <c r="C312" s="8"/>
      <c r="D312" s="11"/>
      <c r="E312" s="11"/>
      <c r="F312" s="11"/>
    </row>
    <row r="313" spans="1:6" s="1" customFormat="1">
      <c r="A313" s="11"/>
      <c r="B313" s="11"/>
      <c r="C313" s="8"/>
      <c r="D313" s="11"/>
      <c r="E313" s="11"/>
      <c r="F313" s="11"/>
    </row>
    <row r="314" spans="1:6" s="1" customFormat="1">
      <c r="A314" s="11"/>
      <c r="B314" s="11"/>
      <c r="C314" s="8"/>
      <c r="D314" s="11"/>
      <c r="E314" s="11"/>
      <c r="F314" s="11"/>
    </row>
    <row r="315" spans="1:6" s="1" customFormat="1">
      <c r="A315" s="11"/>
      <c r="B315" s="11"/>
      <c r="C315" s="8"/>
      <c r="D315" s="11"/>
      <c r="E315" s="11"/>
      <c r="F315" s="11"/>
    </row>
    <row r="316" spans="1:6" s="1" customFormat="1">
      <c r="A316" s="11"/>
      <c r="B316" s="11"/>
      <c r="C316" s="8"/>
      <c r="D316" s="11"/>
      <c r="E316" s="11"/>
      <c r="F316" s="11"/>
    </row>
    <row r="317" spans="1:6" s="1" customFormat="1">
      <c r="A317" s="11"/>
      <c r="B317" s="11"/>
      <c r="C317" s="8"/>
      <c r="D317" s="11"/>
      <c r="E317" s="11"/>
      <c r="F317" s="11"/>
    </row>
    <row r="318" spans="1:6" s="1" customFormat="1">
      <c r="A318" s="11"/>
      <c r="B318" s="11"/>
      <c r="C318" s="8"/>
      <c r="D318" s="11"/>
      <c r="E318" s="11"/>
      <c r="F318" s="11"/>
    </row>
    <row r="319" spans="1:6" s="1" customFormat="1">
      <c r="A319" s="11"/>
      <c r="B319" s="11"/>
      <c r="C319" s="8"/>
      <c r="D319" s="11"/>
      <c r="E319" s="11"/>
      <c r="F319" s="11"/>
    </row>
    <row r="320" spans="1:6" s="1" customFormat="1">
      <c r="A320" s="11"/>
      <c r="B320" s="11"/>
      <c r="C320" s="8"/>
      <c r="D320" s="11"/>
      <c r="E320" s="11"/>
      <c r="F320" s="11"/>
    </row>
    <row r="321" spans="1:6" s="1" customFormat="1">
      <c r="A321" s="11"/>
      <c r="B321" s="11"/>
      <c r="C321" s="8"/>
      <c r="D321" s="11"/>
      <c r="E321" s="11"/>
      <c r="F321" s="11"/>
    </row>
    <row r="322" spans="1:6" s="1" customFormat="1">
      <c r="A322" s="11"/>
      <c r="B322" s="11"/>
      <c r="C322" s="8"/>
      <c r="D322" s="11"/>
      <c r="E322" s="11"/>
      <c r="F322" s="11"/>
    </row>
    <row r="323" spans="1:6" s="1" customFormat="1">
      <c r="A323" s="11"/>
      <c r="B323" s="11"/>
      <c r="C323" s="8"/>
      <c r="D323" s="11"/>
      <c r="E323" s="11"/>
      <c r="F323" s="11"/>
    </row>
    <row r="324" spans="1:6" s="1" customFormat="1">
      <c r="A324" s="11"/>
      <c r="B324" s="11"/>
      <c r="C324" s="8"/>
      <c r="D324" s="11"/>
      <c r="E324" s="11"/>
      <c r="F324" s="11"/>
    </row>
    <row r="325" spans="1:6" s="1" customFormat="1">
      <c r="A325" s="11"/>
      <c r="B325" s="11"/>
      <c r="C325" s="8"/>
      <c r="D325" s="11"/>
      <c r="E325" s="11"/>
      <c r="F325" s="11"/>
    </row>
    <row r="326" spans="1:6" s="1" customFormat="1">
      <c r="A326" s="11"/>
      <c r="B326" s="11"/>
      <c r="C326" s="8"/>
      <c r="D326" s="11"/>
      <c r="E326" s="11"/>
      <c r="F326" s="11"/>
    </row>
    <row r="327" spans="1:6" s="1" customFormat="1">
      <c r="A327" s="11"/>
      <c r="B327" s="11"/>
      <c r="C327" s="8"/>
      <c r="D327" s="11"/>
      <c r="E327" s="11"/>
      <c r="F327" s="11"/>
    </row>
    <row r="328" spans="1:6" s="1" customFormat="1">
      <c r="A328" s="11"/>
      <c r="B328" s="11"/>
      <c r="C328" s="8"/>
      <c r="D328" s="11"/>
      <c r="E328" s="11"/>
      <c r="F328" s="11"/>
    </row>
    <row r="329" spans="1:6" s="1" customFormat="1">
      <c r="A329" s="11"/>
      <c r="B329" s="11"/>
      <c r="C329" s="8"/>
      <c r="D329" s="11"/>
      <c r="E329" s="11"/>
      <c r="F329" s="11"/>
    </row>
    <row r="330" spans="1:6" s="1" customFormat="1">
      <c r="A330" s="11"/>
      <c r="B330" s="11"/>
      <c r="C330" s="8"/>
      <c r="D330" s="11"/>
      <c r="E330" s="11"/>
      <c r="F330" s="11"/>
    </row>
    <row r="331" spans="1:6" s="1" customFormat="1">
      <c r="A331" s="11"/>
      <c r="B331" s="11"/>
      <c r="C331" s="8"/>
      <c r="D331" s="11"/>
      <c r="E331" s="11"/>
      <c r="F331" s="11"/>
    </row>
    <row r="332" spans="1:6" s="1" customFormat="1">
      <c r="A332" s="11"/>
      <c r="B332" s="11"/>
      <c r="C332" s="8"/>
      <c r="D332" s="11"/>
      <c r="E332" s="11"/>
      <c r="F332" s="11"/>
    </row>
    <row r="333" spans="1:6" s="1" customFormat="1">
      <c r="A333" s="11"/>
      <c r="B333" s="11"/>
      <c r="C333" s="8"/>
      <c r="D333" s="11"/>
      <c r="E333" s="11"/>
      <c r="F333" s="11"/>
    </row>
    <row r="334" spans="1:6" s="1" customFormat="1">
      <c r="A334" s="11"/>
      <c r="B334" s="11"/>
      <c r="C334" s="8"/>
      <c r="D334" s="11"/>
      <c r="E334" s="11"/>
      <c r="F334" s="11"/>
    </row>
    <row r="335" spans="1:6" s="1" customFormat="1">
      <c r="A335" s="11"/>
      <c r="B335" s="11"/>
      <c r="C335" s="8"/>
      <c r="D335" s="11"/>
      <c r="E335" s="11"/>
      <c r="F335" s="11"/>
    </row>
    <row r="336" spans="1:6" s="1" customFormat="1">
      <c r="A336" s="11"/>
      <c r="B336" s="11"/>
      <c r="C336" s="8"/>
      <c r="D336" s="11"/>
      <c r="E336" s="11"/>
      <c r="F336" s="11"/>
    </row>
    <row r="337" spans="1:6" s="1" customFormat="1">
      <c r="A337" s="11"/>
      <c r="B337" s="11"/>
      <c r="C337" s="8"/>
      <c r="D337" s="11"/>
      <c r="E337" s="11"/>
      <c r="F337" s="11"/>
    </row>
    <row r="338" spans="1:6" s="1" customFormat="1">
      <c r="A338" s="11"/>
      <c r="B338" s="11"/>
      <c r="C338" s="8"/>
      <c r="D338" s="11"/>
      <c r="E338" s="11"/>
      <c r="F338" s="11"/>
    </row>
    <row r="339" spans="1:6" s="1" customFormat="1">
      <c r="A339" s="11"/>
      <c r="B339" s="11"/>
      <c r="C339" s="8"/>
      <c r="D339" s="11"/>
      <c r="E339" s="11"/>
      <c r="F339" s="11"/>
    </row>
    <row r="340" spans="1:6" s="1" customFormat="1">
      <c r="A340" s="11"/>
      <c r="B340" s="11"/>
      <c r="C340" s="8"/>
      <c r="D340" s="11"/>
      <c r="E340" s="11"/>
      <c r="F340" s="11"/>
    </row>
    <row r="341" spans="1:6" s="1" customFormat="1">
      <c r="A341" s="11"/>
      <c r="B341" s="11"/>
      <c r="C341" s="8"/>
      <c r="D341" s="11"/>
      <c r="E341" s="11"/>
      <c r="F341" s="11"/>
    </row>
    <row r="342" spans="1:6" s="1" customFormat="1">
      <c r="A342" s="11"/>
      <c r="B342" s="11"/>
      <c r="C342" s="8"/>
      <c r="D342" s="11"/>
      <c r="E342" s="11"/>
      <c r="F342" s="11"/>
    </row>
    <row r="343" spans="1:6" s="1" customFormat="1">
      <c r="A343" s="11"/>
      <c r="B343" s="11"/>
      <c r="C343" s="8"/>
      <c r="D343" s="11"/>
      <c r="E343" s="11"/>
      <c r="F343" s="11"/>
    </row>
    <row r="344" spans="1:6" s="1" customFormat="1">
      <c r="A344" s="11"/>
      <c r="B344" s="11"/>
      <c r="C344" s="8"/>
      <c r="D344" s="11"/>
      <c r="E344" s="11"/>
      <c r="F344" s="11"/>
    </row>
    <row r="345" spans="1:6" s="1" customFormat="1">
      <c r="A345" s="11"/>
      <c r="B345" s="11"/>
      <c r="C345" s="8"/>
      <c r="D345" s="11"/>
      <c r="E345" s="11"/>
      <c r="F345" s="11"/>
    </row>
    <row r="346" spans="1:6" s="1" customFormat="1">
      <c r="A346" s="11"/>
      <c r="B346" s="11"/>
      <c r="C346" s="8"/>
      <c r="D346" s="11"/>
      <c r="E346" s="11"/>
      <c r="F346" s="11"/>
    </row>
    <row r="347" spans="1:6" s="1" customFormat="1">
      <c r="A347" s="11"/>
      <c r="B347" s="11"/>
      <c r="C347" s="8"/>
      <c r="D347" s="11"/>
      <c r="E347" s="11"/>
      <c r="F347" s="11"/>
    </row>
    <row r="348" spans="1:6" s="1" customFormat="1">
      <c r="A348" s="11"/>
      <c r="B348" s="11"/>
      <c r="C348" s="8"/>
      <c r="D348" s="11"/>
      <c r="E348" s="11"/>
      <c r="F348" s="11"/>
    </row>
    <row r="349" spans="1:6" s="1" customFormat="1">
      <c r="A349" s="11"/>
      <c r="B349" s="11"/>
      <c r="C349" s="8"/>
      <c r="D349" s="11"/>
      <c r="E349" s="11"/>
      <c r="F349" s="11"/>
    </row>
    <row r="350" spans="1:6" s="1" customFormat="1">
      <c r="A350" s="11"/>
      <c r="B350" s="11"/>
      <c r="C350" s="8"/>
      <c r="D350" s="11"/>
      <c r="E350" s="11"/>
      <c r="F350" s="11"/>
    </row>
    <row r="351" spans="1:6" s="1" customFormat="1">
      <c r="A351" s="11"/>
      <c r="B351" s="11"/>
      <c r="C351" s="8"/>
      <c r="D351" s="11"/>
      <c r="E351" s="11"/>
      <c r="F351" s="11"/>
    </row>
    <row r="352" spans="1:6" s="1" customFormat="1">
      <c r="A352" s="11"/>
      <c r="B352" s="11"/>
      <c r="C352" s="8"/>
      <c r="D352" s="11"/>
      <c r="E352" s="11"/>
      <c r="F352" s="11"/>
    </row>
    <row r="353" spans="1:6" s="1" customFormat="1">
      <c r="A353" s="11"/>
      <c r="B353" s="11"/>
      <c r="C353" s="8"/>
      <c r="D353" s="11"/>
      <c r="E353" s="11"/>
      <c r="F353" s="11"/>
    </row>
    <row r="354" spans="1:6" s="1" customFormat="1">
      <c r="A354" s="11"/>
      <c r="B354" s="11"/>
      <c r="C354" s="8"/>
      <c r="D354" s="11"/>
      <c r="E354" s="11"/>
      <c r="F354" s="11"/>
    </row>
    <row r="355" spans="1:6" s="1" customFormat="1">
      <c r="A355" s="11"/>
      <c r="B355" s="11"/>
      <c r="C355" s="8"/>
      <c r="D355" s="11"/>
      <c r="E355" s="11"/>
      <c r="F355" s="11"/>
    </row>
    <row r="356" spans="1:6" s="1" customFormat="1">
      <c r="A356" s="11"/>
      <c r="B356" s="11"/>
      <c r="C356" s="8"/>
      <c r="D356" s="11"/>
      <c r="E356" s="11"/>
      <c r="F356" s="11"/>
    </row>
    <row r="357" spans="1:6" s="1" customFormat="1">
      <c r="A357" s="11"/>
      <c r="B357" s="11"/>
      <c r="C357" s="8"/>
      <c r="D357" s="11"/>
      <c r="E357" s="11"/>
      <c r="F357" s="11"/>
    </row>
    <row r="358" spans="1:6" s="1" customFormat="1">
      <c r="A358" s="11"/>
      <c r="B358" s="11"/>
      <c r="C358" s="8"/>
      <c r="D358" s="11"/>
      <c r="E358" s="11"/>
      <c r="F358" s="11"/>
    </row>
    <row r="359" spans="1:6" s="1" customFormat="1">
      <c r="A359" s="11"/>
      <c r="B359" s="11"/>
      <c r="C359" s="8"/>
      <c r="D359" s="11"/>
      <c r="E359" s="11"/>
      <c r="F359" s="11"/>
    </row>
    <row r="360" spans="1:6" s="1" customFormat="1">
      <c r="A360" s="11"/>
      <c r="B360" s="11"/>
      <c r="C360" s="8"/>
      <c r="D360" s="11"/>
      <c r="E360" s="11"/>
      <c r="F360" s="11"/>
    </row>
    <row r="361" spans="1:6" s="1" customFormat="1">
      <c r="A361" s="11"/>
      <c r="B361" s="11"/>
      <c r="C361" s="8"/>
      <c r="D361" s="11"/>
      <c r="E361" s="11"/>
      <c r="F361" s="11"/>
    </row>
    <row r="362" spans="1:6" s="1" customFormat="1">
      <c r="A362" s="11"/>
      <c r="B362" s="11"/>
      <c r="C362" s="8"/>
      <c r="D362" s="11"/>
      <c r="E362" s="11"/>
      <c r="F362" s="11"/>
    </row>
    <row r="363" spans="1:6" s="1" customFormat="1">
      <c r="A363" s="11"/>
      <c r="B363" s="11"/>
      <c r="C363" s="8"/>
      <c r="D363" s="11"/>
      <c r="E363" s="11"/>
      <c r="F363" s="11"/>
    </row>
    <row r="364" spans="1:6" s="1" customFormat="1">
      <c r="A364" s="11"/>
      <c r="B364" s="11"/>
      <c r="C364" s="8"/>
      <c r="D364" s="11"/>
      <c r="E364" s="11"/>
      <c r="F364" s="11"/>
    </row>
    <row r="365" spans="1:6" s="1" customFormat="1">
      <c r="A365" s="11"/>
      <c r="B365" s="11"/>
      <c r="C365" s="8"/>
      <c r="D365" s="11"/>
      <c r="E365" s="11"/>
      <c r="F365" s="11"/>
    </row>
    <row r="366" spans="1:6" s="1" customFormat="1">
      <c r="A366" s="11"/>
      <c r="B366" s="11"/>
      <c r="C366" s="8"/>
      <c r="D366" s="11"/>
      <c r="E366" s="11"/>
      <c r="F366" s="11"/>
    </row>
    <row r="367" spans="1:6" s="1" customFormat="1">
      <c r="A367" s="11"/>
      <c r="B367" s="11"/>
      <c r="C367" s="8"/>
      <c r="D367" s="11"/>
      <c r="E367" s="11"/>
      <c r="F367" s="11"/>
    </row>
    <row r="368" spans="1:6" s="1" customFormat="1">
      <c r="A368" s="11"/>
      <c r="B368" s="11"/>
      <c r="C368" s="8"/>
      <c r="D368" s="11"/>
      <c r="E368" s="11"/>
      <c r="F368" s="11"/>
    </row>
    <row r="369" spans="1:6" s="1" customFormat="1">
      <c r="A369" s="11"/>
      <c r="B369" s="11"/>
      <c r="C369" s="8"/>
      <c r="D369" s="11"/>
      <c r="E369" s="11"/>
      <c r="F369" s="11"/>
    </row>
    <row r="370" spans="1:6" s="1" customFormat="1">
      <c r="A370" s="11"/>
      <c r="B370" s="11"/>
      <c r="C370" s="8"/>
      <c r="D370" s="11"/>
      <c r="E370" s="11"/>
      <c r="F370" s="11"/>
    </row>
    <row r="371" spans="1:6" s="1" customFormat="1">
      <c r="A371" s="11"/>
      <c r="B371" s="11"/>
      <c r="C371" s="8"/>
      <c r="D371" s="11"/>
      <c r="E371" s="11"/>
      <c r="F371" s="11"/>
    </row>
    <row r="372" spans="1:6" s="1" customFormat="1">
      <c r="A372" s="11"/>
      <c r="B372" s="11"/>
      <c r="C372" s="8"/>
      <c r="D372" s="11"/>
      <c r="E372" s="11"/>
      <c r="F372" s="11"/>
    </row>
    <row r="373" spans="1:6" s="1" customFormat="1">
      <c r="A373" s="11"/>
      <c r="B373" s="11"/>
      <c r="C373" s="8"/>
      <c r="D373" s="11"/>
      <c r="E373" s="11"/>
      <c r="F373" s="11"/>
    </row>
    <row r="374" spans="1:6" s="1" customFormat="1">
      <c r="A374" s="11"/>
      <c r="B374" s="11"/>
      <c r="C374" s="8"/>
      <c r="D374" s="11"/>
      <c r="E374" s="11"/>
      <c r="F374" s="11"/>
    </row>
    <row r="375" spans="1:6" s="1" customFormat="1">
      <c r="A375" s="11"/>
      <c r="B375" s="11"/>
      <c r="C375" s="8"/>
      <c r="D375" s="11"/>
      <c r="E375" s="11"/>
      <c r="F375" s="11"/>
    </row>
    <row r="376" spans="1:6" s="1" customFormat="1">
      <c r="A376" s="11"/>
      <c r="B376" s="11"/>
      <c r="C376" s="8"/>
      <c r="D376" s="11"/>
      <c r="E376" s="11"/>
      <c r="F376" s="11"/>
    </row>
    <row r="377" spans="1:6" s="1" customFormat="1">
      <c r="A377" s="11"/>
      <c r="B377" s="11"/>
      <c r="C377" s="8"/>
      <c r="D377" s="11"/>
      <c r="E377" s="11"/>
      <c r="F377" s="11"/>
    </row>
    <row r="378" spans="1:6" s="1" customFormat="1">
      <c r="A378" s="11"/>
      <c r="B378" s="11"/>
      <c r="C378" s="8"/>
      <c r="D378" s="11"/>
      <c r="E378" s="11"/>
      <c r="F378" s="11"/>
    </row>
    <row r="379" spans="1:6" s="1" customFormat="1">
      <c r="A379" s="11"/>
      <c r="B379" s="11"/>
      <c r="C379" s="8"/>
      <c r="D379" s="11"/>
      <c r="E379" s="11"/>
      <c r="F379" s="11"/>
    </row>
    <row r="380" spans="1:6" s="1" customFormat="1">
      <c r="A380" s="11"/>
      <c r="B380" s="11"/>
      <c r="C380" s="8"/>
      <c r="D380" s="11"/>
      <c r="E380" s="11"/>
      <c r="F380" s="11"/>
    </row>
    <row r="381" spans="1:6" s="1" customFormat="1">
      <c r="A381" s="11"/>
      <c r="B381" s="11"/>
      <c r="C381" s="8"/>
      <c r="D381" s="11"/>
      <c r="E381" s="11"/>
      <c r="F381" s="11"/>
    </row>
    <row r="382" spans="1:6" s="1" customFormat="1">
      <c r="A382" s="11"/>
      <c r="B382" s="11"/>
      <c r="C382" s="8"/>
      <c r="D382" s="11"/>
      <c r="E382" s="11"/>
      <c r="F382" s="11"/>
    </row>
    <row r="383" spans="1:6" s="1" customFormat="1">
      <c r="A383" s="11"/>
      <c r="B383" s="11"/>
      <c r="C383" s="8"/>
      <c r="D383" s="11"/>
      <c r="E383" s="11"/>
      <c r="F383" s="11"/>
    </row>
    <row r="384" spans="1:6" s="1" customFormat="1">
      <c r="A384" s="11"/>
      <c r="B384" s="11"/>
      <c r="C384" s="8"/>
      <c r="D384" s="11"/>
      <c r="E384" s="11"/>
      <c r="F384" s="11"/>
    </row>
    <row r="385" spans="1:6" s="1" customFormat="1">
      <c r="A385" s="11"/>
      <c r="B385" s="11"/>
      <c r="C385" s="8"/>
      <c r="D385" s="11"/>
      <c r="E385" s="11"/>
      <c r="F385" s="11"/>
    </row>
    <row r="386" spans="1:6" s="1" customFormat="1">
      <c r="A386" s="11"/>
      <c r="B386" s="11"/>
      <c r="C386" s="8"/>
      <c r="D386" s="11"/>
      <c r="E386" s="11"/>
      <c r="F386" s="11"/>
    </row>
    <row r="387" spans="1:6" s="1" customFormat="1">
      <c r="A387" s="11"/>
      <c r="B387" s="11"/>
      <c r="C387" s="8"/>
      <c r="D387" s="11"/>
      <c r="E387" s="11"/>
      <c r="F387" s="11"/>
    </row>
    <row r="388" spans="1:6" s="1" customFormat="1">
      <c r="A388" s="11"/>
      <c r="B388" s="11"/>
      <c r="C388" s="8"/>
      <c r="D388" s="11"/>
      <c r="E388" s="11"/>
      <c r="F388" s="11"/>
    </row>
    <row r="389" spans="1:6" s="1" customFormat="1">
      <c r="A389" s="11"/>
      <c r="B389" s="11"/>
      <c r="C389" s="8"/>
      <c r="D389" s="11"/>
      <c r="E389" s="11"/>
      <c r="F389" s="11"/>
    </row>
    <row r="390" spans="1:6" s="1" customFormat="1">
      <c r="A390" s="11"/>
      <c r="B390" s="11"/>
      <c r="C390" s="8"/>
      <c r="D390" s="11"/>
      <c r="E390" s="11"/>
      <c r="F390" s="11"/>
    </row>
    <row r="391" spans="1:6" s="1" customFormat="1">
      <c r="A391" s="11"/>
      <c r="B391" s="11"/>
      <c r="C391" s="8"/>
      <c r="D391" s="11"/>
      <c r="E391" s="11"/>
      <c r="F391" s="11"/>
    </row>
    <row r="392" spans="1:6" s="1" customFormat="1">
      <c r="A392" s="11"/>
      <c r="B392" s="11"/>
      <c r="C392" s="8"/>
      <c r="D392" s="11"/>
      <c r="E392" s="11"/>
      <c r="F392" s="11"/>
    </row>
    <row r="393" spans="1:6" s="1" customFormat="1">
      <c r="A393" s="11"/>
      <c r="B393" s="11"/>
      <c r="C393" s="8"/>
      <c r="D393" s="11"/>
      <c r="E393" s="11"/>
      <c r="F393" s="11"/>
    </row>
    <row r="394" spans="1:6" s="1" customFormat="1">
      <c r="A394" s="11"/>
      <c r="B394" s="11"/>
      <c r="C394" s="8"/>
      <c r="D394" s="11"/>
      <c r="E394" s="11"/>
      <c r="F394" s="11"/>
    </row>
    <row r="395" spans="1:6" s="1" customFormat="1">
      <c r="A395" s="11"/>
      <c r="B395" s="11"/>
      <c r="C395" s="8"/>
      <c r="D395" s="11"/>
      <c r="E395" s="11"/>
      <c r="F395" s="11"/>
    </row>
    <row r="396" spans="1:6" s="1" customFormat="1">
      <c r="A396" s="11"/>
      <c r="B396" s="11"/>
      <c r="C396" s="8"/>
      <c r="D396" s="11"/>
      <c r="E396" s="11"/>
      <c r="F396" s="11"/>
    </row>
    <row r="397" spans="1:6" s="1" customFormat="1">
      <c r="A397" s="11"/>
      <c r="B397" s="11"/>
      <c r="C397" s="8"/>
      <c r="D397" s="11"/>
      <c r="E397" s="11"/>
      <c r="F397" s="11"/>
    </row>
    <row r="398" spans="1:6" s="1" customFormat="1">
      <c r="A398" s="11"/>
      <c r="B398" s="11"/>
      <c r="C398" s="8"/>
      <c r="D398" s="11"/>
      <c r="E398" s="11"/>
      <c r="F398" s="11"/>
    </row>
    <row r="399" spans="1:6" s="1" customFormat="1">
      <c r="A399" s="11"/>
      <c r="B399" s="11"/>
      <c r="C399" s="8"/>
      <c r="D399" s="11"/>
      <c r="E399" s="11"/>
      <c r="F399" s="11"/>
    </row>
    <row r="400" spans="1:6" s="1" customFormat="1">
      <c r="A400" s="11"/>
      <c r="B400" s="11"/>
      <c r="C400" s="8"/>
      <c r="D400" s="11"/>
      <c r="E400" s="11"/>
      <c r="F400" s="11"/>
    </row>
    <row r="401" spans="1:6" s="1" customFormat="1">
      <c r="A401" s="11"/>
      <c r="B401" s="11"/>
      <c r="C401" s="8"/>
      <c r="D401" s="11"/>
      <c r="E401" s="11"/>
      <c r="F401" s="11"/>
    </row>
    <row r="402" spans="1:6" s="1" customFormat="1">
      <c r="A402" s="11"/>
      <c r="B402" s="11"/>
      <c r="C402" s="8"/>
      <c r="D402" s="11"/>
      <c r="E402" s="11"/>
      <c r="F402" s="11"/>
    </row>
    <row r="403" spans="1:6" s="1" customFormat="1">
      <c r="A403" s="11"/>
      <c r="B403" s="11"/>
      <c r="C403" s="8"/>
      <c r="D403" s="11"/>
      <c r="E403" s="11"/>
      <c r="F403" s="11"/>
    </row>
    <row r="404" spans="1:6" s="1" customFormat="1">
      <c r="A404" s="11"/>
      <c r="B404" s="11"/>
      <c r="C404" s="8"/>
    </row>
    <row r="405" spans="1:6" s="1" customFormat="1">
      <c r="A405" s="11"/>
      <c r="B405" s="11"/>
      <c r="C405" s="8"/>
    </row>
    <row r="406" spans="1:6" s="1" customFormat="1">
      <c r="A406" s="11"/>
      <c r="B406" s="11"/>
      <c r="C406" s="8"/>
    </row>
    <row r="407" spans="1:6" s="1" customFormat="1">
      <c r="A407" s="11"/>
      <c r="B407" s="11"/>
      <c r="C407" s="8"/>
    </row>
    <row r="408" spans="1:6" s="1" customFormat="1">
      <c r="A408" s="11"/>
      <c r="B408" s="11"/>
      <c r="C408" s="8"/>
    </row>
    <row r="409" spans="1:6" s="1" customFormat="1">
      <c r="A409" s="11"/>
      <c r="B409" s="11"/>
      <c r="C409" s="8"/>
    </row>
    <row r="410" spans="1:6" s="1" customFormat="1">
      <c r="A410" s="11"/>
      <c r="B410" s="11"/>
      <c r="C410" s="8"/>
    </row>
    <row r="411" spans="1:6" s="1" customFormat="1">
      <c r="A411" s="11"/>
      <c r="B411" s="11"/>
      <c r="C411" s="8"/>
    </row>
    <row r="412" spans="1:6" s="1" customFormat="1">
      <c r="A412" s="11"/>
      <c r="B412" s="11"/>
      <c r="C412" s="8"/>
    </row>
    <row r="413" spans="1:6" s="1" customFormat="1">
      <c r="A413" s="11"/>
      <c r="B413" s="11"/>
      <c r="C413" s="8"/>
    </row>
    <row r="414" spans="1:6" s="1" customFormat="1">
      <c r="A414" s="11"/>
      <c r="B414" s="11"/>
      <c r="C414" s="8"/>
    </row>
    <row r="415" spans="1:6" s="1" customFormat="1">
      <c r="A415" s="11"/>
      <c r="B415" s="11"/>
      <c r="C415" s="8"/>
    </row>
    <row r="416" spans="1:6" s="1" customFormat="1">
      <c r="A416" s="11"/>
      <c r="B416" s="11"/>
      <c r="C416" s="8"/>
    </row>
    <row r="417" spans="1:3" s="1" customFormat="1">
      <c r="A417" s="11"/>
      <c r="B417" s="11"/>
      <c r="C417" s="8"/>
    </row>
    <row r="418" spans="1:3" s="1" customFormat="1">
      <c r="A418" s="11"/>
      <c r="B418" s="11"/>
      <c r="C418" s="8"/>
    </row>
    <row r="419" spans="1:3" s="1" customFormat="1">
      <c r="A419" s="11"/>
      <c r="B419" s="11"/>
      <c r="C419" s="8"/>
    </row>
    <row r="420" spans="1:3" s="1" customFormat="1">
      <c r="A420" s="11"/>
      <c r="B420" s="11"/>
      <c r="C420" s="8"/>
    </row>
    <row r="421" spans="1:3" s="1" customFormat="1">
      <c r="A421" s="11"/>
      <c r="B421" s="11"/>
      <c r="C421" s="8"/>
    </row>
    <row r="422" spans="1:3" s="1" customFormat="1">
      <c r="A422" s="11"/>
      <c r="B422" s="11"/>
      <c r="C422" s="8"/>
    </row>
    <row r="423" spans="1:3" s="1" customFormat="1">
      <c r="A423" s="11"/>
      <c r="B423" s="11"/>
      <c r="C423" s="8"/>
    </row>
    <row r="424" spans="1:3" s="1" customFormat="1">
      <c r="A424" s="11"/>
      <c r="B424" s="11"/>
      <c r="C424" s="8"/>
    </row>
    <row r="425" spans="1:3" s="1" customFormat="1">
      <c r="A425" s="11"/>
      <c r="B425" s="11"/>
      <c r="C425" s="8"/>
    </row>
    <row r="426" spans="1:3" s="1" customFormat="1">
      <c r="A426" s="11"/>
      <c r="B426" s="11"/>
      <c r="C426" s="8"/>
    </row>
    <row r="427" spans="1:3" s="1" customFormat="1">
      <c r="A427" s="11"/>
      <c r="B427" s="11"/>
      <c r="C427" s="8"/>
    </row>
    <row r="428" spans="1:3" s="1" customFormat="1">
      <c r="A428" s="11"/>
      <c r="B428" s="11"/>
      <c r="C428" s="8"/>
    </row>
    <row r="429" spans="1:3" s="1" customFormat="1">
      <c r="A429" s="11"/>
      <c r="B429" s="11"/>
      <c r="C429" s="8"/>
    </row>
    <row r="430" spans="1:3" s="1" customFormat="1">
      <c r="A430" s="11"/>
      <c r="B430" s="11"/>
      <c r="C430" s="8"/>
    </row>
    <row r="431" spans="1:3" s="1" customFormat="1">
      <c r="A431" s="11"/>
      <c r="B431" s="11"/>
      <c r="C431" s="8"/>
    </row>
    <row r="432" spans="1:3" s="1" customFormat="1">
      <c r="A432" s="11"/>
      <c r="B432" s="11"/>
      <c r="C432" s="8"/>
    </row>
    <row r="433" spans="1:3" s="1" customFormat="1">
      <c r="A433" s="11"/>
      <c r="B433" s="11"/>
      <c r="C433" s="8"/>
    </row>
    <row r="434" spans="1:3" s="1" customFormat="1">
      <c r="A434" s="11"/>
      <c r="B434" s="11"/>
      <c r="C434" s="8"/>
    </row>
    <row r="435" spans="1:3" s="1" customFormat="1">
      <c r="A435" s="11"/>
      <c r="B435" s="11"/>
      <c r="C435" s="8"/>
    </row>
    <row r="436" spans="1:3" s="1" customFormat="1">
      <c r="A436" s="11"/>
      <c r="B436" s="11"/>
      <c r="C436" s="8"/>
    </row>
    <row r="437" spans="1:3" s="1" customFormat="1">
      <c r="A437" s="11"/>
      <c r="B437" s="11"/>
      <c r="C437" s="8"/>
    </row>
    <row r="438" spans="1:3" s="1" customFormat="1">
      <c r="A438" s="11"/>
      <c r="B438" s="11"/>
      <c r="C438" s="8"/>
    </row>
    <row r="439" spans="1:3" s="1" customFormat="1">
      <c r="A439" s="11"/>
      <c r="B439" s="11"/>
      <c r="C439" s="8"/>
    </row>
    <row r="440" spans="1:3" s="1" customFormat="1">
      <c r="A440" s="11"/>
      <c r="B440" s="11"/>
      <c r="C440" s="8"/>
    </row>
    <row r="441" spans="1:3" s="1" customFormat="1">
      <c r="A441" s="11"/>
      <c r="B441" s="11"/>
      <c r="C441" s="8"/>
    </row>
    <row r="442" spans="1:3" s="1" customFormat="1">
      <c r="A442" s="11"/>
      <c r="B442" s="11"/>
      <c r="C442" s="8"/>
    </row>
    <row r="443" spans="1:3" s="1" customFormat="1">
      <c r="A443" s="11"/>
      <c r="B443" s="11"/>
      <c r="C443" s="8"/>
    </row>
    <row r="444" spans="1:3" s="1" customFormat="1">
      <c r="A444" s="11"/>
      <c r="B444" s="11"/>
      <c r="C444" s="8"/>
    </row>
    <row r="445" spans="1:3" s="1" customFormat="1">
      <c r="A445" s="11"/>
      <c r="B445" s="11"/>
      <c r="C445" s="8"/>
    </row>
    <row r="446" spans="1:3" s="1" customFormat="1">
      <c r="A446" s="11"/>
      <c r="B446" s="11"/>
      <c r="C446" s="8"/>
    </row>
    <row r="447" spans="1:3" s="1" customFormat="1">
      <c r="A447" s="11"/>
      <c r="B447" s="11"/>
      <c r="C447" s="8"/>
    </row>
    <row r="448" spans="1:3" s="1" customFormat="1">
      <c r="A448" s="11"/>
      <c r="B448" s="11"/>
      <c r="C448" s="8"/>
    </row>
    <row r="449" spans="1:3" s="1" customFormat="1">
      <c r="A449" s="11"/>
      <c r="B449" s="11"/>
      <c r="C449" s="8"/>
    </row>
    <row r="450" spans="1:3" s="1" customFormat="1">
      <c r="A450" s="11"/>
      <c r="B450" s="11"/>
      <c r="C450" s="8"/>
    </row>
    <row r="451" spans="1:3" s="1" customFormat="1">
      <c r="A451" s="11"/>
      <c r="B451" s="11"/>
      <c r="C451" s="8"/>
    </row>
    <row r="452" spans="1:3" s="1" customFormat="1">
      <c r="A452" s="11"/>
      <c r="B452" s="11"/>
      <c r="C452" s="8"/>
    </row>
    <row r="453" spans="1:3" s="1" customFormat="1">
      <c r="A453" s="11"/>
      <c r="B453" s="11"/>
      <c r="C453" s="8"/>
    </row>
    <row r="454" spans="1:3" s="1" customFormat="1">
      <c r="A454" s="11"/>
      <c r="B454" s="11"/>
      <c r="C454" s="8"/>
    </row>
    <row r="455" spans="1:3" s="1" customFormat="1">
      <c r="A455" s="11"/>
      <c r="B455" s="11"/>
      <c r="C455" s="8"/>
    </row>
    <row r="456" spans="1:3" s="1" customFormat="1">
      <c r="A456" s="11"/>
      <c r="B456" s="11"/>
      <c r="C456" s="8"/>
    </row>
  </sheetData>
  <sheetProtection algorithmName="SHA-512" hashValue="ujYsdvu63suPlEY7oTSH5AlgDQOCp4H8GNpeKT7Q5OP2ffyE9OiUeWjCi4iaAoY1Xk5ToByu4jTFBVXglkZA7w==" saltValue="AWw37S4hs6RcvLUOfOOz0g==" spinCount="100000" sheet="1" formatCells="0" formatColumns="0" formatRows="0"/>
  <mergeCells count="74">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32:I32"/>
    <mergeCell ref="E16:H16"/>
    <mergeCell ref="E17:H17"/>
    <mergeCell ref="E18:H18"/>
    <mergeCell ref="E19:H19"/>
    <mergeCell ref="E20:H20"/>
    <mergeCell ref="E23:I23"/>
    <mergeCell ref="E24:I24"/>
    <mergeCell ref="D27:D29"/>
    <mergeCell ref="E27:I29"/>
    <mergeCell ref="E30:I30"/>
    <mergeCell ref="E31:I31"/>
    <mergeCell ref="E48:I48"/>
    <mergeCell ref="E33:I33"/>
    <mergeCell ref="E34:I34"/>
    <mergeCell ref="E35:I35"/>
    <mergeCell ref="E36:I36"/>
    <mergeCell ref="E37:I37"/>
    <mergeCell ref="E38:I38"/>
    <mergeCell ref="E39:I39"/>
    <mergeCell ref="E42:I42"/>
    <mergeCell ref="E43:I43"/>
    <mergeCell ref="E44:I44"/>
    <mergeCell ref="E47:I47"/>
    <mergeCell ref="A60:B60"/>
    <mergeCell ref="D60:E60"/>
    <mergeCell ref="H60:I60"/>
    <mergeCell ref="E49:I49"/>
    <mergeCell ref="E50:I50"/>
    <mergeCell ref="E51:I51"/>
    <mergeCell ref="A52:A53"/>
    <mergeCell ref="B52:B53"/>
    <mergeCell ref="C52:C53"/>
    <mergeCell ref="D52:D53"/>
    <mergeCell ref="E52:I53"/>
    <mergeCell ref="E54:I57"/>
    <mergeCell ref="A56:B56"/>
    <mergeCell ref="A59:B59"/>
    <mergeCell ref="D59:E59"/>
    <mergeCell ref="H59:I59"/>
    <mergeCell ref="A61:B61"/>
    <mergeCell ref="D61:E61"/>
    <mergeCell ref="H61:I61"/>
    <mergeCell ref="A62:B62"/>
    <mergeCell ref="D62:E62"/>
    <mergeCell ref="H62:I62"/>
    <mergeCell ref="A65:B65"/>
    <mergeCell ref="D65:E65"/>
    <mergeCell ref="H65:I65"/>
    <mergeCell ref="A63:B63"/>
    <mergeCell ref="D63:E63"/>
    <mergeCell ref="H63:I63"/>
    <mergeCell ref="A64:B64"/>
    <mergeCell ref="D64:E64"/>
    <mergeCell ref="H64:I64"/>
  </mergeCells>
  <pageMargins left="0.25" right="0.25" top="0.75" bottom="0.55125000000000002" header="0.3" footer="0.3"/>
  <pageSetup paperSize="9" scale="64"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Italic"&amp;13&amp;KFF0000Please return the RI Form with your Quarterly Financial form no later than one month after the quarter end. Thank you for sending this form in on time.</oddFooter>
  </headerFooter>
  <customProperties>
    <customPr name="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3D04-8B00-4B0E-8D02-80DCC7DD7152}">
  <sheetPr codeName="Sheet20">
    <tabColor rgb="FFFFC000"/>
  </sheetPr>
  <dimension ref="A1:F182"/>
  <sheetViews>
    <sheetView workbookViewId="0">
      <selection activeCell="B34" sqref="B34"/>
    </sheetView>
  </sheetViews>
  <sheetFormatPr defaultColWidth="10.88671875" defaultRowHeight="15.6"/>
  <cols>
    <col min="1" max="1" width="17.33203125" style="206" customWidth="1"/>
    <col min="2" max="2" width="68.33203125" style="207" customWidth="1"/>
    <col min="3" max="4" width="10.88671875" style="208"/>
    <col min="5" max="5" width="10.88671875" style="198"/>
    <col min="6" max="6" width="15.44140625" style="195" customWidth="1"/>
    <col min="7" max="16384" width="10.88671875" style="195"/>
  </cols>
  <sheetData>
    <row r="1" spans="1:6">
      <c r="A1" s="597" t="s">
        <v>144</v>
      </c>
      <c r="B1" s="598"/>
      <c r="C1" s="598"/>
      <c r="D1" s="598"/>
      <c r="E1" s="598"/>
      <c r="F1" s="598"/>
    </row>
    <row r="2" spans="1:6">
      <c r="A2" s="599" t="s">
        <v>145</v>
      </c>
      <c r="B2" s="600"/>
      <c r="C2" s="600"/>
      <c r="D2" s="600"/>
      <c r="E2" s="600"/>
      <c r="F2" s="600"/>
    </row>
    <row r="3" spans="1:6">
      <c r="A3" s="601" t="s">
        <v>146</v>
      </c>
      <c r="B3" s="602"/>
      <c r="C3" s="602"/>
      <c r="D3" s="602"/>
      <c r="E3" s="602"/>
      <c r="F3" s="602"/>
    </row>
    <row r="4" spans="1:6">
      <c r="A4" s="603" t="s">
        <v>147</v>
      </c>
      <c r="B4" s="603"/>
      <c r="C4" s="603"/>
      <c r="D4" s="603"/>
      <c r="E4" s="603"/>
      <c r="F4" s="603"/>
    </row>
    <row r="5" spans="1:6">
      <c r="A5" s="196" t="s">
        <v>148</v>
      </c>
      <c r="B5" s="196" t="s">
        <v>149</v>
      </c>
      <c r="C5" s="196" t="s">
        <v>137</v>
      </c>
      <c r="D5" s="196" t="s">
        <v>150</v>
      </c>
      <c r="E5" s="196" t="s">
        <v>151</v>
      </c>
    </row>
    <row r="6" spans="1:6">
      <c r="A6" s="197"/>
      <c r="B6" s="196" t="s">
        <v>152</v>
      </c>
      <c r="C6" s="198"/>
      <c r="D6" s="198"/>
      <c r="E6" s="199"/>
    </row>
    <row r="7" spans="1:6">
      <c r="A7" s="200"/>
      <c r="B7" s="201"/>
      <c r="C7" s="202"/>
      <c r="D7" s="202"/>
      <c r="E7" s="198">
        <f>SUM(E6+C7-D7)</f>
        <v>0</v>
      </c>
    </row>
    <row r="8" spans="1:6">
      <c r="A8" s="200"/>
      <c r="B8" s="201"/>
      <c r="C8" s="202"/>
      <c r="D8" s="202"/>
      <c r="E8" s="198">
        <f t="shared" ref="E8:E71" si="0">SUM(E7+C8-D8)</f>
        <v>0</v>
      </c>
    </row>
    <row r="9" spans="1:6">
      <c r="A9" s="200"/>
      <c r="B9" s="201"/>
      <c r="C9" s="202"/>
      <c r="D9" s="202"/>
      <c r="E9" s="198">
        <f t="shared" si="0"/>
        <v>0</v>
      </c>
    </row>
    <row r="10" spans="1:6">
      <c r="A10" s="200"/>
      <c r="B10" s="201"/>
      <c r="C10" s="202"/>
      <c r="D10" s="202"/>
      <c r="E10" s="198">
        <f t="shared" si="0"/>
        <v>0</v>
      </c>
    </row>
    <row r="11" spans="1:6">
      <c r="A11" s="200"/>
      <c r="B11" s="201"/>
      <c r="C11" s="202"/>
      <c r="D11" s="202"/>
      <c r="E11" s="198">
        <f t="shared" si="0"/>
        <v>0</v>
      </c>
    </row>
    <row r="12" spans="1:6">
      <c r="A12" s="200"/>
      <c r="B12" s="201"/>
      <c r="C12" s="202"/>
      <c r="D12" s="202"/>
      <c r="E12" s="198">
        <f t="shared" si="0"/>
        <v>0</v>
      </c>
    </row>
    <row r="13" spans="1:6">
      <c r="A13" s="200"/>
      <c r="B13" s="201"/>
      <c r="C13" s="202"/>
      <c r="D13" s="202"/>
      <c r="E13" s="198">
        <f t="shared" si="0"/>
        <v>0</v>
      </c>
    </row>
    <row r="14" spans="1:6">
      <c r="A14" s="200"/>
      <c r="B14" s="201"/>
      <c r="C14" s="202"/>
      <c r="D14" s="202"/>
      <c r="E14" s="198">
        <f t="shared" si="0"/>
        <v>0</v>
      </c>
    </row>
    <row r="15" spans="1:6">
      <c r="A15" s="200"/>
      <c r="B15" s="201"/>
      <c r="C15" s="202"/>
      <c r="D15" s="202"/>
      <c r="E15" s="198">
        <f t="shared" si="0"/>
        <v>0</v>
      </c>
    </row>
    <row r="16" spans="1:6">
      <c r="A16" s="200"/>
      <c r="B16" s="201"/>
      <c r="C16" s="202"/>
      <c r="D16" s="202"/>
      <c r="E16" s="198">
        <f t="shared" si="0"/>
        <v>0</v>
      </c>
    </row>
    <row r="17" spans="1:5">
      <c r="A17" s="203"/>
      <c r="B17" s="204"/>
      <c r="C17" s="205"/>
      <c r="D17" s="205"/>
      <c r="E17" s="198">
        <f t="shared" si="0"/>
        <v>0</v>
      </c>
    </row>
    <row r="18" spans="1:5">
      <c r="A18" s="203"/>
      <c r="B18" s="204"/>
      <c r="C18" s="205"/>
      <c r="D18" s="205"/>
      <c r="E18" s="198">
        <f t="shared" si="0"/>
        <v>0</v>
      </c>
    </row>
    <row r="19" spans="1:5">
      <c r="A19" s="203"/>
      <c r="B19" s="204"/>
      <c r="C19" s="205"/>
      <c r="D19" s="205"/>
      <c r="E19" s="198">
        <f t="shared" si="0"/>
        <v>0</v>
      </c>
    </row>
    <row r="20" spans="1:5">
      <c r="A20" s="203"/>
      <c r="B20" s="204"/>
      <c r="C20" s="205"/>
      <c r="D20" s="205"/>
      <c r="E20" s="198">
        <f t="shared" si="0"/>
        <v>0</v>
      </c>
    </row>
    <row r="21" spans="1:5">
      <c r="A21" s="203"/>
      <c r="B21" s="204"/>
      <c r="C21" s="205"/>
      <c r="D21" s="205"/>
      <c r="E21" s="198">
        <f t="shared" si="0"/>
        <v>0</v>
      </c>
    </row>
    <row r="22" spans="1:5">
      <c r="A22" s="203"/>
      <c r="B22" s="204"/>
      <c r="C22" s="205"/>
      <c r="D22" s="205"/>
      <c r="E22" s="198">
        <f t="shared" si="0"/>
        <v>0</v>
      </c>
    </row>
    <row r="23" spans="1:5">
      <c r="A23" s="203"/>
      <c r="B23" s="204"/>
      <c r="C23" s="205"/>
      <c r="D23" s="205"/>
      <c r="E23" s="198">
        <f t="shared" si="0"/>
        <v>0</v>
      </c>
    </row>
    <row r="24" spans="1:5">
      <c r="A24" s="203"/>
      <c r="B24" s="204"/>
      <c r="C24" s="205"/>
      <c r="D24" s="205"/>
      <c r="E24" s="198">
        <f t="shared" si="0"/>
        <v>0</v>
      </c>
    </row>
    <row r="25" spans="1:5">
      <c r="A25" s="203"/>
      <c r="B25" s="204"/>
      <c r="C25" s="205"/>
      <c r="D25" s="205"/>
      <c r="E25" s="198">
        <f t="shared" si="0"/>
        <v>0</v>
      </c>
    </row>
    <row r="26" spans="1:5">
      <c r="A26" s="203"/>
      <c r="B26" s="204"/>
      <c r="C26" s="205"/>
      <c r="D26" s="205"/>
      <c r="E26" s="198">
        <f t="shared" si="0"/>
        <v>0</v>
      </c>
    </row>
    <row r="27" spans="1:5">
      <c r="A27" s="203"/>
      <c r="B27" s="204"/>
      <c r="C27" s="205"/>
      <c r="D27" s="205"/>
      <c r="E27" s="198">
        <f t="shared" si="0"/>
        <v>0</v>
      </c>
    </row>
    <row r="28" spans="1:5">
      <c r="A28" s="203"/>
      <c r="B28" s="204"/>
      <c r="C28" s="205"/>
      <c r="D28" s="205"/>
      <c r="E28" s="198">
        <f t="shared" si="0"/>
        <v>0</v>
      </c>
    </row>
    <row r="29" spans="1:5">
      <c r="A29" s="203"/>
      <c r="B29" s="204"/>
      <c r="C29" s="205"/>
      <c r="D29" s="205"/>
      <c r="E29" s="198">
        <f t="shared" si="0"/>
        <v>0</v>
      </c>
    </row>
    <row r="30" spans="1:5">
      <c r="A30" s="203"/>
      <c r="B30" s="204"/>
      <c r="C30" s="205"/>
      <c r="D30" s="205"/>
      <c r="E30" s="198">
        <f t="shared" si="0"/>
        <v>0</v>
      </c>
    </row>
    <row r="31" spans="1:5">
      <c r="A31" s="203"/>
      <c r="B31" s="204"/>
      <c r="C31" s="205"/>
      <c r="D31" s="205"/>
      <c r="E31" s="198">
        <f t="shared" si="0"/>
        <v>0</v>
      </c>
    </row>
    <row r="32" spans="1:5">
      <c r="A32" s="203"/>
      <c r="B32" s="204"/>
      <c r="C32" s="205"/>
      <c r="D32" s="205"/>
      <c r="E32" s="198">
        <f t="shared" si="0"/>
        <v>0</v>
      </c>
    </row>
    <row r="33" spans="1:5">
      <c r="A33" s="203"/>
      <c r="B33" s="204"/>
      <c r="C33" s="205"/>
      <c r="D33" s="205"/>
      <c r="E33" s="198">
        <f t="shared" si="0"/>
        <v>0</v>
      </c>
    </row>
    <row r="34" spans="1:5">
      <c r="A34" s="203"/>
      <c r="B34" s="204"/>
      <c r="C34" s="205"/>
      <c r="D34" s="205"/>
      <c r="E34" s="198">
        <f t="shared" si="0"/>
        <v>0</v>
      </c>
    </row>
    <row r="35" spans="1:5">
      <c r="A35" s="203"/>
      <c r="B35" s="204"/>
      <c r="C35" s="205"/>
      <c r="D35" s="205"/>
      <c r="E35" s="198">
        <f t="shared" si="0"/>
        <v>0</v>
      </c>
    </row>
    <row r="36" spans="1:5">
      <c r="A36" s="203"/>
      <c r="B36" s="204"/>
      <c r="C36" s="205"/>
      <c r="D36" s="205"/>
      <c r="E36" s="198">
        <f t="shared" si="0"/>
        <v>0</v>
      </c>
    </row>
    <row r="37" spans="1:5">
      <c r="A37" s="203"/>
      <c r="B37" s="204"/>
      <c r="C37" s="205"/>
      <c r="D37" s="205"/>
      <c r="E37" s="198">
        <f t="shared" si="0"/>
        <v>0</v>
      </c>
    </row>
    <row r="38" spans="1:5">
      <c r="A38" s="203"/>
      <c r="B38" s="204"/>
      <c r="C38" s="205"/>
      <c r="D38" s="205"/>
      <c r="E38" s="198">
        <f t="shared" si="0"/>
        <v>0</v>
      </c>
    </row>
    <row r="39" spans="1:5">
      <c r="A39" s="203"/>
      <c r="B39" s="204"/>
      <c r="C39" s="205"/>
      <c r="D39" s="205"/>
      <c r="E39" s="198">
        <f t="shared" si="0"/>
        <v>0</v>
      </c>
    </row>
    <row r="40" spans="1:5">
      <c r="A40" s="203"/>
      <c r="B40" s="204"/>
      <c r="C40" s="205"/>
      <c r="D40" s="205"/>
      <c r="E40" s="198">
        <f t="shared" si="0"/>
        <v>0</v>
      </c>
    </row>
    <row r="41" spans="1:5">
      <c r="A41" s="203"/>
      <c r="B41" s="204"/>
      <c r="C41" s="205"/>
      <c r="D41" s="205"/>
      <c r="E41" s="198">
        <f t="shared" si="0"/>
        <v>0</v>
      </c>
    </row>
    <row r="42" spans="1:5">
      <c r="A42" s="203"/>
      <c r="B42" s="204"/>
      <c r="C42" s="205"/>
      <c r="D42" s="205"/>
      <c r="E42" s="198">
        <f t="shared" si="0"/>
        <v>0</v>
      </c>
    </row>
    <row r="43" spans="1:5">
      <c r="A43" s="203"/>
      <c r="B43" s="204"/>
      <c r="C43" s="205"/>
      <c r="D43" s="205"/>
      <c r="E43" s="198">
        <f t="shared" si="0"/>
        <v>0</v>
      </c>
    </row>
    <row r="44" spans="1:5">
      <c r="A44" s="203"/>
      <c r="B44" s="204"/>
      <c r="C44" s="205"/>
      <c r="D44" s="205"/>
      <c r="E44" s="198">
        <f t="shared" si="0"/>
        <v>0</v>
      </c>
    </row>
    <row r="45" spans="1:5">
      <c r="A45" s="203"/>
      <c r="B45" s="204"/>
      <c r="C45" s="205"/>
      <c r="D45" s="205"/>
      <c r="E45" s="198">
        <f t="shared" si="0"/>
        <v>0</v>
      </c>
    </row>
    <row r="46" spans="1:5">
      <c r="A46" s="203"/>
      <c r="B46" s="204"/>
      <c r="C46" s="205"/>
      <c r="D46" s="205"/>
      <c r="E46" s="198">
        <f t="shared" si="0"/>
        <v>0</v>
      </c>
    </row>
    <row r="47" spans="1:5">
      <c r="A47" s="203"/>
      <c r="B47" s="204"/>
      <c r="C47" s="205"/>
      <c r="D47" s="205"/>
      <c r="E47" s="198">
        <f t="shared" si="0"/>
        <v>0</v>
      </c>
    </row>
    <row r="48" spans="1:5">
      <c r="A48" s="203"/>
      <c r="B48" s="204"/>
      <c r="C48" s="205"/>
      <c r="D48" s="205"/>
      <c r="E48" s="198">
        <f t="shared" si="0"/>
        <v>0</v>
      </c>
    </row>
    <row r="49" spans="1:5">
      <c r="A49" s="203"/>
      <c r="B49" s="204"/>
      <c r="C49" s="205"/>
      <c r="D49" s="205"/>
      <c r="E49" s="198">
        <f t="shared" si="0"/>
        <v>0</v>
      </c>
    </row>
    <row r="50" spans="1:5">
      <c r="A50" s="203"/>
      <c r="B50" s="204"/>
      <c r="C50" s="205"/>
      <c r="D50" s="205"/>
      <c r="E50" s="198">
        <f t="shared" si="0"/>
        <v>0</v>
      </c>
    </row>
    <row r="51" spans="1:5">
      <c r="A51" s="203"/>
      <c r="B51" s="204"/>
      <c r="C51" s="205"/>
      <c r="D51" s="205"/>
      <c r="E51" s="198">
        <f t="shared" si="0"/>
        <v>0</v>
      </c>
    </row>
    <row r="52" spans="1:5">
      <c r="A52" s="203"/>
      <c r="B52" s="204"/>
      <c r="C52" s="205"/>
      <c r="D52" s="205"/>
      <c r="E52" s="198">
        <f t="shared" si="0"/>
        <v>0</v>
      </c>
    </row>
    <row r="53" spans="1:5">
      <c r="A53" s="203"/>
      <c r="B53" s="204"/>
      <c r="C53" s="205"/>
      <c r="D53" s="205"/>
      <c r="E53" s="198">
        <f t="shared" si="0"/>
        <v>0</v>
      </c>
    </row>
    <row r="54" spans="1:5">
      <c r="A54" s="203"/>
      <c r="B54" s="204"/>
      <c r="C54" s="205"/>
      <c r="D54" s="205"/>
      <c r="E54" s="198">
        <f t="shared" si="0"/>
        <v>0</v>
      </c>
    </row>
    <row r="55" spans="1:5">
      <c r="A55" s="203"/>
      <c r="B55" s="204"/>
      <c r="C55" s="205"/>
      <c r="D55" s="205"/>
      <c r="E55" s="198">
        <f t="shared" si="0"/>
        <v>0</v>
      </c>
    </row>
    <row r="56" spans="1:5">
      <c r="A56" s="203"/>
      <c r="B56" s="204"/>
      <c r="C56" s="205"/>
      <c r="D56" s="205"/>
      <c r="E56" s="198">
        <f t="shared" si="0"/>
        <v>0</v>
      </c>
    </row>
    <row r="57" spans="1:5">
      <c r="A57" s="203"/>
      <c r="B57" s="204"/>
      <c r="C57" s="205"/>
      <c r="D57" s="205"/>
      <c r="E57" s="198">
        <f t="shared" si="0"/>
        <v>0</v>
      </c>
    </row>
    <row r="58" spans="1:5">
      <c r="A58" s="203"/>
      <c r="B58" s="204"/>
      <c r="C58" s="205"/>
      <c r="D58" s="205"/>
      <c r="E58" s="198">
        <f t="shared" si="0"/>
        <v>0</v>
      </c>
    </row>
    <row r="59" spans="1:5">
      <c r="A59" s="203"/>
      <c r="B59" s="204"/>
      <c r="C59" s="205"/>
      <c r="D59" s="205"/>
      <c r="E59" s="198">
        <f t="shared" si="0"/>
        <v>0</v>
      </c>
    </row>
    <row r="60" spans="1:5">
      <c r="A60" s="203"/>
      <c r="B60" s="204"/>
      <c r="C60" s="205"/>
      <c r="D60" s="205"/>
      <c r="E60" s="198">
        <f t="shared" si="0"/>
        <v>0</v>
      </c>
    </row>
    <row r="61" spans="1:5">
      <c r="A61" s="203"/>
      <c r="B61" s="204"/>
      <c r="C61" s="205"/>
      <c r="D61" s="205"/>
      <c r="E61" s="198">
        <f t="shared" si="0"/>
        <v>0</v>
      </c>
    </row>
    <row r="62" spans="1:5">
      <c r="A62" s="203"/>
      <c r="B62" s="204"/>
      <c r="C62" s="205"/>
      <c r="D62" s="205"/>
      <c r="E62" s="198">
        <f t="shared" si="0"/>
        <v>0</v>
      </c>
    </row>
    <row r="63" spans="1:5">
      <c r="A63" s="203"/>
      <c r="B63" s="204"/>
      <c r="C63" s="205"/>
      <c r="D63" s="205"/>
      <c r="E63" s="198">
        <f t="shared" si="0"/>
        <v>0</v>
      </c>
    </row>
    <row r="64" spans="1:5">
      <c r="A64" s="203"/>
      <c r="B64" s="204"/>
      <c r="C64" s="205"/>
      <c r="D64" s="205"/>
      <c r="E64" s="198">
        <f t="shared" si="0"/>
        <v>0</v>
      </c>
    </row>
    <row r="65" spans="1:5">
      <c r="A65" s="203"/>
      <c r="B65" s="204"/>
      <c r="C65" s="205"/>
      <c r="D65" s="205"/>
      <c r="E65" s="198">
        <f t="shared" si="0"/>
        <v>0</v>
      </c>
    </row>
    <row r="66" spans="1:5">
      <c r="A66" s="203"/>
      <c r="B66" s="204"/>
      <c r="C66" s="205"/>
      <c r="D66" s="205"/>
      <c r="E66" s="198">
        <f t="shared" si="0"/>
        <v>0</v>
      </c>
    </row>
    <row r="67" spans="1:5">
      <c r="A67" s="203"/>
      <c r="B67" s="204"/>
      <c r="C67" s="205"/>
      <c r="D67" s="205"/>
      <c r="E67" s="198">
        <f t="shared" si="0"/>
        <v>0</v>
      </c>
    </row>
    <row r="68" spans="1:5">
      <c r="A68" s="203"/>
      <c r="B68" s="204"/>
      <c r="C68" s="205"/>
      <c r="D68" s="205"/>
      <c r="E68" s="198">
        <f t="shared" si="0"/>
        <v>0</v>
      </c>
    </row>
    <row r="69" spans="1:5">
      <c r="A69" s="203"/>
      <c r="B69" s="204"/>
      <c r="C69" s="205"/>
      <c r="D69" s="205"/>
      <c r="E69" s="198">
        <f t="shared" si="0"/>
        <v>0</v>
      </c>
    </row>
    <row r="70" spans="1:5">
      <c r="A70" s="203"/>
      <c r="B70" s="204"/>
      <c r="C70" s="205"/>
      <c r="D70" s="205"/>
      <c r="E70" s="198">
        <f t="shared" si="0"/>
        <v>0</v>
      </c>
    </row>
    <row r="71" spans="1:5">
      <c r="A71" s="203"/>
      <c r="B71" s="204"/>
      <c r="C71" s="205"/>
      <c r="D71" s="205"/>
      <c r="E71" s="198">
        <f t="shared" si="0"/>
        <v>0</v>
      </c>
    </row>
    <row r="72" spans="1:5">
      <c r="A72" s="203"/>
      <c r="B72" s="204"/>
      <c r="C72" s="205"/>
      <c r="D72" s="205"/>
      <c r="E72" s="198">
        <f t="shared" ref="E72:E135" si="1">SUM(E71+C72-D72)</f>
        <v>0</v>
      </c>
    </row>
    <row r="73" spans="1:5">
      <c r="A73" s="203"/>
      <c r="B73" s="204"/>
      <c r="C73" s="205"/>
      <c r="D73" s="205"/>
      <c r="E73" s="198">
        <f t="shared" si="1"/>
        <v>0</v>
      </c>
    </row>
    <row r="74" spans="1:5">
      <c r="A74" s="203"/>
      <c r="B74" s="204"/>
      <c r="C74" s="205"/>
      <c r="D74" s="205"/>
      <c r="E74" s="198">
        <f t="shared" si="1"/>
        <v>0</v>
      </c>
    </row>
    <row r="75" spans="1:5">
      <c r="A75" s="203"/>
      <c r="B75" s="204"/>
      <c r="C75" s="205"/>
      <c r="D75" s="205"/>
      <c r="E75" s="198">
        <f t="shared" si="1"/>
        <v>0</v>
      </c>
    </row>
    <row r="76" spans="1:5">
      <c r="A76" s="203"/>
      <c r="B76" s="204"/>
      <c r="C76" s="205"/>
      <c r="D76" s="205"/>
      <c r="E76" s="198">
        <f t="shared" si="1"/>
        <v>0</v>
      </c>
    </row>
    <row r="77" spans="1:5">
      <c r="A77" s="203"/>
      <c r="B77" s="204"/>
      <c r="C77" s="205"/>
      <c r="D77" s="205"/>
      <c r="E77" s="198">
        <f t="shared" si="1"/>
        <v>0</v>
      </c>
    </row>
    <row r="78" spans="1:5">
      <c r="A78" s="203"/>
      <c r="B78" s="204"/>
      <c r="C78" s="205"/>
      <c r="D78" s="205"/>
      <c r="E78" s="198">
        <f t="shared" si="1"/>
        <v>0</v>
      </c>
    </row>
    <row r="79" spans="1:5">
      <c r="A79" s="203"/>
      <c r="B79" s="204"/>
      <c r="C79" s="205"/>
      <c r="D79" s="205"/>
      <c r="E79" s="198">
        <f t="shared" si="1"/>
        <v>0</v>
      </c>
    </row>
    <row r="80" spans="1:5">
      <c r="A80" s="203"/>
      <c r="B80" s="204"/>
      <c r="C80" s="205"/>
      <c r="D80" s="205"/>
      <c r="E80" s="198">
        <f t="shared" si="1"/>
        <v>0</v>
      </c>
    </row>
    <row r="81" spans="1:5">
      <c r="A81" s="203"/>
      <c r="B81" s="204"/>
      <c r="C81" s="205"/>
      <c r="D81" s="205"/>
      <c r="E81" s="198">
        <f t="shared" si="1"/>
        <v>0</v>
      </c>
    </row>
    <row r="82" spans="1:5">
      <c r="A82" s="203"/>
      <c r="B82" s="204"/>
      <c r="C82" s="205"/>
      <c r="D82" s="205"/>
      <c r="E82" s="198">
        <f t="shared" si="1"/>
        <v>0</v>
      </c>
    </row>
    <row r="83" spans="1:5">
      <c r="A83" s="203"/>
      <c r="B83" s="204"/>
      <c r="C83" s="205"/>
      <c r="D83" s="205"/>
      <c r="E83" s="198">
        <f t="shared" si="1"/>
        <v>0</v>
      </c>
    </row>
    <row r="84" spans="1:5">
      <c r="A84" s="203"/>
      <c r="B84" s="204"/>
      <c r="C84" s="205"/>
      <c r="D84" s="205"/>
      <c r="E84" s="198">
        <f t="shared" si="1"/>
        <v>0</v>
      </c>
    </row>
    <row r="85" spans="1:5">
      <c r="A85" s="203"/>
      <c r="B85" s="204"/>
      <c r="C85" s="205"/>
      <c r="D85" s="205"/>
      <c r="E85" s="198">
        <f t="shared" si="1"/>
        <v>0</v>
      </c>
    </row>
    <row r="86" spans="1:5">
      <c r="A86" s="203"/>
      <c r="B86" s="204"/>
      <c r="C86" s="205"/>
      <c r="D86" s="205"/>
      <c r="E86" s="198">
        <f t="shared" si="1"/>
        <v>0</v>
      </c>
    </row>
    <row r="87" spans="1:5">
      <c r="A87" s="203"/>
      <c r="B87" s="204"/>
      <c r="C87" s="205"/>
      <c r="D87" s="205"/>
      <c r="E87" s="198">
        <f t="shared" si="1"/>
        <v>0</v>
      </c>
    </row>
    <row r="88" spans="1:5">
      <c r="A88" s="203"/>
      <c r="B88" s="204"/>
      <c r="C88" s="205"/>
      <c r="D88" s="205"/>
      <c r="E88" s="198">
        <f t="shared" si="1"/>
        <v>0</v>
      </c>
    </row>
    <row r="89" spans="1:5">
      <c r="A89" s="203"/>
      <c r="B89" s="204"/>
      <c r="C89" s="205"/>
      <c r="D89" s="205"/>
      <c r="E89" s="198">
        <f t="shared" si="1"/>
        <v>0</v>
      </c>
    </row>
    <row r="90" spans="1:5">
      <c r="A90" s="203"/>
      <c r="B90" s="204"/>
      <c r="C90" s="205"/>
      <c r="D90" s="205"/>
      <c r="E90" s="198">
        <f t="shared" si="1"/>
        <v>0</v>
      </c>
    </row>
    <row r="91" spans="1:5">
      <c r="A91" s="203"/>
      <c r="B91" s="204"/>
      <c r="C91" s="205"/>
      <c r="D91" s="205"/>
      <c r="E91" s="198">
        <f t="shared" si="1"/>
        <v>0</v>
      </c>
    </row>
    <row r="92" spans="1:5">
      <c r="A92" s="203"/>
      <c r="B92" s="204"/>
      <c r="C92" s="205"/>
      <c r="D92" s="205"/>
      <c r="E92" s="198">
        <f t="shared" si="1"/>
        <v>0</v>
      </c>
    </row>
    <row r="93" spans="1:5">
      <c r="A93" s="203"/>
      <c r="B93" s="204"/>
      <c r="C93" s="205"/>
      <c r="D93" s="205"/>
      <c r="E93" s="198">
        <f t="shared" si="1"/>
        <v>0</v>
      </c>
    </row>
    <row r="94" spans="1:5">
      <c r="A94" s="203"/>
      <c r="B94" s="204"/>
      <c r="C94" s="205"/>
      <c r="D94" s="205"/>
      <c r="E94" s="198">
        <f t="shared" si="1"/>
        <v>0</v>
      </c>
    </row>
    <row r="95" spans="1:5">
      <c r="A95" s="203"/>
      <c r="B95" s="204"/>
      <c r="C95" s="205"/>
      <c r="D95" s="205"/>
      <c r="E95" s="198">
        <f t="shared" si="1"/>
        <v>0</v>
      </c>
    </row>
    <row r="96" spans="1:5">
      <c r="A96" s="203"/>
      <c r="B96" s="204"/>
      <c r="C96" s="205"/>
      <c r="D96" s="205"/>
      <c r="E96" s="198">
        <f t="shared" si="1"/>
        <v>0</v>
      </c>
    </row>
    <row r="97" spans="1:5">
      <c r="A97" s="203"/>
      <c r="B97" s="204"/>
      <c r="C97" s="205"/>
      <c r="D97" s="205"/>
      <c r="E97" s="198">
        <f t="shared" si="1"/>
        <v>0</v>
      </c>
    </row>
    <row r="98" spans="1:5">
      <c r="A98" s="203"/>
      <c r="B98" s="204"/>
      <c r="C98" s="205"/>
      <c r="D98" s="205"/>
      <c r="E98" s="198">
        <f t="shared" si="1"/>
        <v>0</v>
      </c>
    </row>
    <row r="99" spans="1:5">
      <c r="A99" s="203"/>
      <c r="B99" s="204"/>
      <c r="C99" s="205"/>
      <c r="D99" s="205"/>
      <c r="E99" s="198">
        <f t="shared" si="1"/>
        <v>0</v>
      </c>
    </row>
    <row r="100" spans="1:5">
      <c r="A100" s="203"/>
      <c r="B100" s="204"/>
      <c r="C100" s="205"/>
      <c r="D100" s="205"/>
      <c r="E100" s="198">
        <f t="shared" si="1"/>
        <v>0</v>
      </c>
    </row>
    <row r="101" spans="1:5">
      <c r="A101" s="203"/>
      <c r="B101" s="204"/>
      <c r="C101" s="205"/>
      <c r="D101" s="205"/>
      <c r="E101" s="198">
        <f t="shared" si="1"/>
        <v>0</v>
      </c>
    </row>
    <row r="102" spans="1:5">
      <c r="A102" s="203"/>
      <c r="B102" s="204"/>
      <c r="C102" s="205"/>
      <c r="D102" s="205"/>
      <c r="E102" s="198">
        <f t="shared" si="1"/>
        <v>0</v>
      </c>
    </row>
    <row r="103" spans="1:5">
      <c r="A103" s="203"/>
      <c r="B103" s="204"/>
      <c r="C103" s="205"/>
      <c r="D103" s="205"/>
      <c r="E103" s="198">
        <f t="shared" si="1"/>
        <v>0</v>
      </c>
    </row>
    <row r="104" spans="1:5">
      <c r="A104" s="203"/>
      <c r="B104" s="204"/>
      <c r="C104" s="205"/>
      <c r="D104" s="205"/>
      <c r="E104" s="198">
        <f t="shared" si="1"/>
        <v>0</v>
      </c>
    </row>
    <row r="105" spans="1:5">
      <c r="A105" s="203"/>
      <c r="B105" s="204"/>
      <c r="C105" s="205"/>
      <c r="D105" s="205"/>
      <c r="E105" s="198">
        <f t="shared" si="1"/>
        <v>0</v>
      </c>
    </row>
    <row r="106" spans="1:5">
      <c r="A106" s="203"/>
      <c r="B106" s="204"/>
      <c r="C106" s="205"/>
      <c r="D106" s="205"/>
      <c r="E106" s="198">
        <f t="shared" si="1"/>
        <v>0</v>
      </c>
    </row>
    <row r="107" spans="1:5">
      <c r="A107" s="203"/>
      <c r="B107" s="204"/>
      <c r="C107" s="205"/>
      <c r="D107" s="205"/>
      <c r="E107" s="198">
        <f t="shared" si="1"/>
        <v>0</v>
      </c>
    </row>
    <row r="108" spans="1:5">
      <c r="A108" s="203"/>
      <c r="B108" s="204"/>
      <c r="C108" s="205"/>
      <c r="D108" s="205"/>
      <c r="E108" s="198">
        <f t="shared" si="1"/>
        <v>0</v>
      </c>
    </row>
    <row r="109" spans="1:5">
      <c r="A109" s="203"/>
      <c r="B109" s="204"/>
      <c r="C109" s="205"/>
      <c r="D109" s="205"/>
      <c r="E109" s="198">
        <f t="shared" si="1"/>
        <v>0</v>
      </c>
    </row>
    <row r="110" spans="1:5">
      <c r="A110" s="203"/>
      <c r="B110" s="204"/>
      <c r="C110" s="205"/>
      <c r="D110" s="205"/>
      <c r="E110" s="198">
        <f t="shared" si="1"/>
        <v>0</v>
      </c>
    </row>
    <row r="111" spans="1:5">
      <c r="A111" s="203"/>
      <c r="B111" s="204"/>
      <c r="C111" s="205"/>
      <c r="D111" s="205"/>
      <c r="E111" s="198">
        <f t="shared" si="1"/>
        <v>0</v>
      </c>
    </row>
    <row r="112" spans="1:5">
      <c r="A112" s="203"/>
      <c r="B112" s="204"/>
      <c r="C112" s="205"/>
      <c r="D112" s="205"/>
      <c r="E112" s="198">
        <f t="shared" si="1"/>
        <v>0</v>
      </c>
    </row>
    <row r="113" spans="1:5">
      <c r="A113" s="203"/>
      <c r="B113" s="204"/>
      <c r="C113" s="205"/>
      <c r="D113" s="205"/>
      <c r="E113" s="198">
        <f t="shared" si="1"/>
        <v>0</v>
      </c>
    </row>
    <row r="114" spans="1:5">
      <c r="A114" s="203"/>
      <c r="B114" s="204"/>
      <c r="C114" s="205"/>
      <c r="D114" s="205"/>
      <c r="E114" s="198">
        <f t="shared" si="1"/>
        <v>0</v>
      </c>
    </row>
    <row r="115" spans="1:5">
      <c r="A115" s="203"/>
      <c r="B115" s="204"/>
      <c r="C115" s="205"/>
      <c r="D115" s="205"/>
      <c r="E115" s="198">
        <f t="shared" si="1"/>
        <v>0</v>
      </c>
    </row>
    <row r="116" spans="1:5">
      <c r="A116" s="203"/>
      <c r="B116" s="204"/>
      <c r="C116" s="205"/>
      <c r="D116" s="205"/>
      <c r="E116" s="198">
        <f t="shared" si="1"/>
        <v>0</v>
      </c>
    </row>
    <row r="117" spans="1:5">
      <c r="A117" s="203"/>
      <c r="B117" s="204"/>
      <c r="C117" s="205"/>
      <c r="D117" s="205"/>
      <c r="E117" s="198">
        <f t="shared" si="1"/>
        <v>0</v>
      </c>
    </row>
    <row r="118" spans="1:5">
      <c r="A118" s="203"/>
      <c r="B118" s="204"/>
      <c r="C118" s="205"/>
      <c r="D118" s="205"/>
      <c r="E118" s="198">
        <f t="shared" si="1"/>
        <v>0</v>
      </c>
    </row>
    <row r="119" spans="1:5">
      <c r="A119" s="203"/>
      <c r="B119" s="204"/>
      <c r="C119" s="205"/>
      <c r="D119" s="205"/>
      <c r="E119" s="198">
        <f t="shared" si="1"/>
        <v>0</v>
      </c>
    </row>
    <row r="120" spans="1:5">
      <c r="A120" s="203"/>
      <c r="B120" s="204"/>
      <c r="C120" s="205"/>
      <c r="D120" s="205"/>
      <c r="E120" s="198">
        <f t="shared" si="1"/>
        <v>0</v>
      </c>
    </row>
    <row r="121" spans="1:5">
      <c r="A121" s="203"/>
      <c r="B121" s="204"/>
      <c r="C121" s="205"/>
      <c r="D121" s="205"/>
      <c r="E121" s="198">
        <f t="shared" si="1"/>
        <v>0</v>
      </c>
    </row>
    <row r="122" spans="1:5">
      <c r="A122" s="203"/>
      <c r="B122" s="204"/>
      <c r="C122" s="205"/>
      <c r="D122" s="205"/>
      <c r="E122" s="198">
        <f t="shared" si="1"/>
        <v>0</v>
      </c>
    </row>
    <row r="123" spans="1:5">
      <c r="A123" s="203"/>
      <c r="B123" s="204"/>
      <c r="C123" s="205"/>
      <c r="D123" s="205"/>
      <c r="E123" s="198">
        <f t="shared" si="1"/>
        <v>0</v>
      </c>
    </row>
    <row r="124" spans="1:5">
      <c r="A124" s="203"/>
      <c r="B124" s="204"/>
      <c r="C124" s="205"/>
      <c r="D124" s="205"/>
      <c r="E124" s="198">
        <f t="shared" si="1"/>
        <v>0</v>
      </c>
    </row>
    <row r="125" spans="1:5">
      <c r="A125" s="203"/>
      <c r="B125" s="204"/>
      <c r="C125" s="205"/>
      <c r="D125" s="205"/>
      <c r="E125" s="198">
        <f t="shared" si="1"/>
        <v>0</v>
      </c>
    </row>
    <row r="126" spans="1:5">
      <c r="A126" s="203"/>
      <c r="B126" s="204"/>
      <c r="C126" s="205"/>
      <c r="D126" s="205"/>
      <c r="E126" s="198">
        <f t="shared" si="1"/>
        <v>0</v>
      </c>
    </row>
    <row r="127" spans="1:5">
      <c r="A127" s="203"/>
      <c r="B127" s="204"/>
      <c r="C127" s="205"/>
      <c r="D127" s="205"/>
      <c r="E127" s="198">
        <f t="shared" si="1"/>
        <v>0</v>
      </c>
    </row>
    <row r="128" spans="1:5">
      <c r="A128" s="203"/>
      <c r="B128" s="204"/>
      <c r="C128" s="205"/>
      <c r="D128" s="205"/>
      <c r="E128" s="198">
        <f t="shared" si="1"/>
        <v>0</v>
      </c>
    </row>
    <row r="129" spans="1:5">
      <c r="A129" s="203"/>
      <c r="B129" s="204"/>
      <c r="C129" s="205"/>
      <c r="D129" s="205"/>
      <c r="E129" s="198">
        <f t="shared" si="1"/>
        <v>0</v>
      </c>
    </row>
    <row r="130" spans="1:5">
      <c r="A130" s="203"/>
      <c r="B130" s="204"/>
      <c r="C130" s="205"/>
      <c r="D130" s="205"/>
      <c r="E130" s="198">
        <f t="shared" si="1"/>
        <v>0</v>
      </c>
    </row>
    <row r="131" spans="1:5">
      <c r="A131" s="203"/>
      <c r="B131" s="204"/>
      <c r="C131" s="205"/>
      <c r="D131" s="205"/>
      <c r="E131" s="198">
        <f t="shared" si="1"/>
        <v>0</v>
      </c>
    </row>
    <row r="132" spans="1:5">
      <c r="A132" s="203"/>
      <c r="B132" s="204"/>
      <c r="C132" s="205"/>
      <c r="D132" s="205"/>
      <c r="E132" s="198">
        <f t="shared" si="1"/>
        <v>0</v>
      </c>
    </row>
    <row r="133" spans="1:5">
      <c r="A133" s="203"/>
      <c r="B133" s="204"/>
      <c r="C133" s="205"/>
      <c r="D133" s="205"/>
      <c r="E133" s="198">
        <f t="shared" si="1"/>
        <v>0</v>
      </c>
    </row>
    <row r="134" spans="1:5">
      <c r="A134" s="203"/>
      <c r="B134" s="204"/>
      <c r="C134" s="205"/>
      <c r="D134" s="205"/>
      <c r="E134" s="198">
        <f t="shared" si="1"/>
        <v>0</v>
      </c>
    </row>
    <row r="135" spans="1:5">
      <c r="A135" s="203"/>
      <c r="B135" s="204"/>
      <c r="C135" s="205"/>
      <c r="D135" s="205"/>
      <c r="E135" s="198">
        <f t="shared" si="1"/>
        <v>0</v>
      </c>
    </row>
    <row r="136" spans="1:5">
      <c r="A136" s="203"/>
      <c r="B136" s="204"/>
      <c r="C136" s="205"/>
      <c r="D136" s="205"/>
      <c r="E136" s="198">
        <f t="shared" ref="E136:E177" si="2">SUM(E135+C136-D136)</f>
        <v>0</v>
      </c>
    </row>
    <row r="137" spans="1:5">
      <c r="A137" s="203"/>
      <c r="B137" s="204"/>
      <c r="C137" s="205"/>
      <c r="D137" s="205"/>
      <c r="E137" s="198">
        <f t="shared" si="2"/>
        <v>0</v>
      </c>
    </row>
    <row r="138" spans="1:5">
      <c r="A138" s="203"/>
      <c r="B138" s="204"/>
      <c r="C138" s="205"/>
      <c r="D138" s="205"/>
      <c r="E138" s="198">
        <f t="shared" si="2"/>
        <v>0</v>
      </c>
    </row>
    <row r="139" spans="1:5">
      <c r="A139" s="203"/>
      <c r="B139" s="204"/>
      <c r="C139" s="205"/>
      <c r="D139" s="205"/>
      <c r="E139" s="198">
        <f t="shared" si="2"/>
        <v>0</v>
      </c>
    </row>
    <row r="140" spans="1:5">
      <c r="A140" s="203"/>
      <c r="B140" s="204"/>
      <c r="C140" s="205"/>
      <c r="D140" s="205"/>
      <c r="E140" s="198">
        <f t="shared" si="2"/>
        <v>0</v>
      </c>
    </row>
    <row r="141" spans="1:5">
      <c r="A141" s="203"/>
      <c r="B141" s="204"/>
      <c r="C141" s="205"/>
      <c r="D141" s="205"/>
      <c r="E141" s="198">
        <f t="shared" si="2"/>
        <v>0</v>
      </c>
    </row>
    <row r="142" spans="1:5">
      <c r="A142" s="203"/>
      <c r="B142" s="204"/>
      <c r="C142" s="205"/>
      <c r="D142" s="205"/>
      <c r="E142" s="198">
        <f t="shared" si="2"/>
        <v>0</v>
      </c>
    </row>
    <row r="143" spans="1:5">
      <c r="A143" s="203"/>
      <c r="B143" s="204"/>
      <c r="C143" s="205"/>
      <c r="D143" s="205"/>
      <c r="E143" s="198">
        <f t="shared" si="2"/>
        <v>0</v>
      </c>
    </row>
    <row r="144" spans="1:5">
      <c r="A144" s="203"/>
      <c r="B144" s="204"/>
      <c r="C144" s="205"/>
      <c r="D144" s="205"/>
      <c r="E144" s="198">
        <f t="shared" si="2"/>
        <v>0</v>
      </c>
    </row>
    <row r="145" spans="1:5">
      <c r="A145" s="203"/>
      <c r="B145" s="204"/>
      <c r="C145" s="205"/>
      <c r="D145" s="205"/>
      <c r="E145" s="198">
        <f t="shared" si="2"/>
        <v>0</v>
      </c>
    </row>
    <row r="146" spans="1:5">
      <c r="A146" s="203"/>
      <c r="B146" s="204"/>
      <c r="C146" s="205"/>
      <c r="D146" s="205"/>
      <c r="E146" s="198">
        <f t="shared" si="2"/>
        <v>0</v>
      </c>
    </row>
    <row r="147" spans="1:5">
      <c r="A147" s="203"/>
      <c r="B147" s="204"/>
      <c r="C147" s="205"/>
      <c r="D147" s="205"/>
      <c r="E147" s="198">
        <f t="shared" si="2"/>
        <v>0</v>
      </c>
    </row>
    <row r="148" spans="1:5">
      <c r="A148" s="203"/>
      <c r="B148" s="204"/>
      <c r="C148" s="205"/>
      <c r="D148" s="205"/>
      <c r="E148" s="198">
        <f t="shared" si="2"/>
        <v>0</v>
      </c>
    </row>
    <row r="149" spans="1:5">
      <c r="A149" s="203"/>
      <c r="B149" s="204"/>
      <c r="C149" s="205"/>
      <c r="D149" s="205"/>
      <c r="E149" s="198">
        <f t="shared" si="2"/>
        <v>0</v>
      </c>
    </row>
    <row r="150" spans="1:5">
      <c r="A150" s="203"/>
      <c r="B150" s="204"/>
      <c r="C150" s="205"/>
      <c r="D150" s="205"/>
      <c r="E150" s="198">
        <f t="shared" si="2"/>
        <v>0</v>
      </c>
    </row>
    <row r="151" spans="1:5">
      <c r="A151" s="203"/>
      <c r="B151" s="204"/>
      <c r="C151" s="205"/>
      <c r="D151" s="205"/>
      <c r="E151" s="198">
        <f t="shared" si="2"/>
        <v>0</v>
      </c>
    </row>
    <row r="152" spans="1:5">
      <c r="A152" s="203"/>
      <c r="B152" s="204"/>
      <c r="C152" s="205"/>
      <c r="D152" s="205"/>
      <c r="E152" s="198">
        <f t="shared" si="2"/>
        <v>0</v>
      </c>
    </row>
    <row r="153" spans="1:5">
      <c r="A153" s="203"/>
      <c r="B153" s="204"/>
      <c r="C153" s="205"/>
      <c r="D153" s="205"/>
      <c r="E153" s="198">
        <f t="shared" si="2"/>
        <v>0</v>
      </c>
    </row>
    <row r="154" spans="1:5">
      <c r="A154" s="203"/>
      <c r="B154" s="204"/>
      <c r="C154" s="205"/>
      <c r="D154" s="205"/>
      <c r="E154" s="198">
        <f t="shared" si="2"/>
        <v>0</v>
      </c>
    </row>
    <row r="155" spans="1:5">
      <c r="A155" s="203"/>
      <c r="B155" s="204"/>
      <c r="C155" s="205"/>
      <c r="D155" s="205"/>
      <c r="E155" s="198">
        <f t="shared" si="2"/>
        <v>0</v>
      </c>
    </row>
    <row r="156" spans="1:5">
      <c r="A156" s="203"/>
      <c r="B156" s="204"/>
      <c r="C156" s="205"/>
      <c r="D156" s="205"/>
      <c r="E156" s="198">
        <f t="shared" si="2"/>
        <v>0</v>
      </c>
    </row>
    <row r="157" spans="1:5">
      <c r="A157" s="203"/>
      <c r="B157" s="204"/>
      <c r="C157" s="205"/>
      <c r="D157" s="205"/>
      <c r="E157" s="198">
        <f t="shared" si="2"/>
        <v>0</v>
      </c>
    </row>
    <row r="158" spans="1:5">
      <c r="A158" s="203"/>
      <c r="B158" s="204"/>
      <c r="C158" s="205"/>
      <c r="D158" s="205"/>
      <c r="E158" s="198">
        <f t="shared" si="2"/>
        <v>0</v>
      </c>
    </row>
    <row r="159" spans="1:5">
      <c r="A159" s="203"/>
      <c r="B159" s="204"/>
      <c r="C159" s="205"/>
      <c r="D159" s="205"/>
      <c r="E159" s="198">
        <f t="shared" si="2"/>
        <v>0</v>
      </c>
    </row>
    <row r="160" spans="1:5">
      <c r="A160" s="203"/>
      <c r="B160" s="204"/>
      <c r="C160" s="205"/>
      <c r="D160" s="205"/>
      <c r="E160" s="198">
        <f t="shared" si="2"/>
        <v>0</v>
      </c>
    </row>
    <row r="161" spans="1:5">
      <c r="A161" s="203"/>
      <c r="B161" s="204"/>
      <c r="C161" s="205"/>
      <c r="D161" s="205"/>
      <c r="E161" s="198">
        <f t="shared" si="2"/>
        <v>0</v>
      </c>
    </row>
    <row r="162" spans="1:5">
      <c r="A162" s="203"/>
      <c r="B162" s="204"/>
      <c r="C162" s="205"/>
      <c r="D162" s="205"/>
      <c r="E162" s="198">
        <f t="shared" si="2"/>
        <v>0</v>
      </c>
    </row>
    <row r="163" spans="1:5">
      <c r="A163" s="203"/>
      <c r="B163" s="204"/>
      <c r="C163" s="205"/>
      <c r="D163" s="205"/>
      <c r="E163" s="198">
        <f t="shared" si="2"/>
        <v>0</v>
      </c>
    </row>
    <row r="164" spans="1:5">
      <c r="A164" s="203"/>
      <c r="B164" s="204"/>
      <c r="C164" s="205"/>
      <c r="D164" s="205"/>
      <c r="E164" s="198">
        <f t="shared" si="2"/>
        <v>0</v>
      </c>
    </row>
    <row r="165" spans="1:5">
      <c r="A165" s="203"/>
      <c r="B165" s="204"/>
      <c r="C165" s="205"/>
      <c r="D165" s="205"/>
      <c r="E165" s="198">
        <f t="shared" si="2"/>
        <v>0</v>
      </c>
    </row>
    <row r="166" spans="1:5">
      <c r="A166" s="203"/>
      <c r="B166" s="204"/>
      <c r="C166" s="205"/>
      <c r="D166" s="205"/>
      <c r="E166" s="198">
        <f t="shared" si="2"/>
        <v>0</v>
      </c>
    </row>
    <row r="167" spans="1:5">
      <c r="A167" s="203"/>
      <c r="B167" s="204"/>
      <c r="C167" s="205"/>
      <c r="D167" s="205"/>
      <c r="E167" s="198">
        <f t="shared" si="2"/>
        <v>0</v>
      </c>
    </row>
    <row r="168" spans="1:5">
      <c r="A168" s="203"/>
      <c r="B168" s="204"/>
      <c r="C168" s="205"/>
      <c r="D168" s="205"/>
      <c r="E168" s="198">
        <f t="shared" si="2"/>
        <v>0</v>
      </c>
    </row>
    <row r="169" spans="1:5">
      <c r="A169" s="203"/>
      <c r="B169" s="204"/>
      <c r="C169" s="205"/>
      <c r="D169" s="205"/>
      <c r="E169" s="198">
        <f t="shared" si="2"/>
        <v>0</v>
      </c>
    </row>
    <row r="170" spans="1:5">
      <c r="A170" s="203"/>
      <c r="B170" s="204"/>
      <c r="C170" s="205"/>
      <c r="D170" s="205"/>
      <c r="E170" s="198">
        <f t="shared" si="2"/>
        <v>0</v>
      </c>
    </row>
    <row r="171" spans="1:5">
      <c r="A171" s="203"/>
      <c r="B171" s="204"/>
      <c r="C171" s="205"/>
      <c r="D171" s="205"/>
      <c r="E171" s="198">
        <f t="shared" si="2"/>
        <v>0</v>
      </c>
    </row>
    <row r="172" spans="1:5">
      <c r="A172" s="203"/>
      <c r="B172" s="204"/>
      <c r="C172" s="205"/>
      <c r="D172" s="205"/>
      <c r="E172" s="198">
        <f t="shared" si="2"/>
        <v>0</v>
      </c>
    </row>
    <row r="173" spans="1:5">
      <c r="A173" s="203"/>
      <c r="B173" s="204"/>
      <c r="C173" s="205"/>
      <c r="D173" s="205"/>
      <c r="E173" s="198">
        <f t="shared" si="2"/>
        <v>0</v>
      </c>
    </row>
    <row r="174" spans="1:5">
      <c r="A174" s="203"/>
      <c r="B174" s="204"/>
      <c r="C174" s="205"/>
      <c r="D174" s="205"/>
      <c r="E174" s="198">
        <f t="shared" si="2"/>
        <v>0</v>
      </c>
    </row>
    <row r="175" spans="1:5">
      <c r="A175" s="203"/>
      <c r="B175" s="204"/>
      <c r="C175" s="205"/>
      <c r="D175" s="205"/>
      <c r="E175" s="198">
        <f t="shared" si="2"/>
        <v>0</v>
      </c>
    </row>
    <row r="176" spans="1:5">
      <c r="A176" s="203"/>
      <c r="B176" s="204"/>
      <c r="C176" s="205"/>
      <c r="D176" s="205"/>
      <c r="E176" s="198">
        <f t="shared" si="2"/>
        <v>0</v>
      </c>
    </row>
    <row r="177" spans="1:5">
      <c r="A177" s="203"/>
      <c r="B177" s="204"/>
      <c r="C177" s="205"/>
      <c r="D177" s="205"/>
      <c r="E177" s="198">
        <f t="shared" si="2"/>
        <v>0</v>
      </c>
    </row>
    <row r="178" spans="1:5">
      <c r="A178" s="203"/>
      <c r="B178" s="204"/>
      <c r="C178" s="205"/>
      <c r="D178" s="205"/>
    </row>
    <row r="179" spans="1:5">
      <c r="A179" s="203"/>
      <c r="B179" s="204"/>
      <c r="C179" s="205"/>
      <c r="D179" s="205"/>
    </row>
    <row r="180" spans="1:5">
      <c r="A180" s="203"/>
      <c r="B180" s="204"/>
      <c r="C180" s="205"/>
      <c r="D180" s="205"/>
    </row>
    <row r="181" spans="1:5">
      <c r="A181" s="203"/>
      <c r="B181" s="204"/>
      <c r="C181" s="205"/>
      <c r="D181" s="205"/>
    </row>
    <row r="182" spans="1:5">
      <c r="A182" s="203"/>
      <c r="B182" s="204"/>
      <c r="C182" s="205"/>
      <c r="D182" s="205"/>
    </row>
  </sheetData>
  <sheetProtection password="C563" sheet="1" formatCells="0"/>
  <mergeCells count="4">
    <mergeCell ref="A1:F1"/>
    <mergeCell ref="A2:F2"/>
    <mergeCell ref="A3:F3"/>
    <mergeCell ref="A4:F4"/>
  </mergeCells>
  <pageMargins left="0.7" right="0.7" top="0.75" bottom="0.75" header="0.3" footer="0.3"/>
  <pageSetup paperSize="9" orientation="portrait" r:id="rId1"/>
  <customProperties>
    <customPr name="GUID" r:id="rId2"/>
  </customPropertie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A2D10-E9F3-4A87-858E-6C6855E0A09D}">
  <sheetPr codeName="Sheet24">
    <tabColor rgb="FFFFFF00"/>
  </sheetPr>
  <dimension ref="A1:V42"/>
  <sheetViews>
    <sheetView zoomScale="110" zoomScaleNormal="110" workbookViewId="0">
      <selection activeCell="L8" sqref="L8"/>
    </sheetView>
  </sheetViews>
  <sheetFormatPr defaultColWidth="9" defaultRowHeight="15.6"/>
  <cols>
    <col min="1" max="1" width="3.44140625" style="195" customWidth="1"/>
    <col min="2" max="2" width="11" style="195" customWidth="1"/>
    <col min="3" max="3" width="17" style="195" customWidth="1"/>
    <col min="4" max="4" width="19.5546875" style="195" customWidth="1"/>
    <col min="5" max="5" width="21.5546875" style="195" customWidth="1"/>
    <col min="6" max="6" width="19.44140625" style="195" customWidth="1"/>
    <col min="7" max="7" width="11.109375" style="195" customWidth="1"/>
    <col min="8" max="8" width="16.109375" style="195" customWidth="1"/>
    <col min="9" max="9" width="15.109375" style="215" customWidth="1"/>
    <col min="10" max="10" width="13.109375" style="259" customWidth="1"/>
    <col min="11" max="11" width="12.6640625" style="195" customWidth="1"/>
    <col min="12" max="12" width="64.33203125" style="195" customWidth="1"/>
    <col min="13" max="13" width="10.6640625" style="195" customWidth="1"/>
    <col min="14" max="14" width="7.77734375" style="195" customWidth="1"/>
    <col min="15" max="15" width="17" style="195" customWidth="1"/>
    <col min="16" max="16384" width="9" style="195"/>
  </cols>
  <sheetData>
    <row r="1" spans="1:22" ht="18">
      <c r="A1" s="637" t="s">
        <v>169</v>
      </c>
      <c r="B1" s="637"/>
      <c r="C1" s="637"/>
      <c r="D1" s="637"/>
      <c r="E1" s="637"/>
      <c r="F1" s="637"/>
      <c r="G1" s="637"/>
      <c r="H1" s="637"/>
      <c r="I1" s="637"/>
      <c r="J1" s="637"/>
      <c r="K1" s="637"/>
      <c r="L1" s="213"/>
      <c r="M1" s="213"/>
      <c r="N1" s="213"/>
      <c r="O1" s="213"/>
      <c r="P1" s="213"/>
      <c r="Q1" s="213"/>
      <c r="R1" s="213"/>
      <c r="S1" s="213"/>
      <c r="T1" s="213"/>
      <c r="U1" s="213"/>
      <c r="V1" s="213"/>
    </row>
    <row r="2" spans="1:22">
      <c r="A2" s="629" t="s">
        <v>170</v>
      </c>
      <c r="B2" s="629"/>
      <c r="C2" s="629"/>
      <c r="D2" s="629"/>
      <c r="E2" s="629"/>
      <c r="F2" s="629"/>
      <c r="G2" s="629"/>
      <c r="H2" s="629"/>
      <c r="I2" s="629"/>
      <c r="J2" s="629"/>
      <c r="K2" s="629"/>
      <c r="L2" s="214" t="s">
        <v>171</v>
      </c>
      <c r="M2" s="213"/>
      <c r="N2" s="213"/>
      <c r="O2" s="213"/>
      <c r="P2" s="213"/>
      <c r="Q2" s="213"/>
      <c r="R2" s="213"/>
      <c r="S2" s="213"/>
      <c r="T2" s="213"/>
      <c r="U2" s="213"/>
      <c r="V2" s="213"/>
    </row>
    <row r="3" spans="1:22">
      <c r="A3" s="629" t="s">
        <v>172</v>
      </c>
      <c r="B3" s="629"/>
      <c r="C3" s="629"/>
      <c r="D3" s="629"/>
      <c r="E3" s="629"/>
      <c r="F3" s="629"/>
      <c r="G3" s="629"/>
      <c r="H3" s="629"/>
      <c r="I3" s="629"/>
      <c r="J3" s="629"/>
      <c r="K3" s="629"/>
      <c r="L3" s="214" t="s">
        <v>173</v>
      </c>
      <c r="M3" s="213"/>
      <c r="N3" s="213"/>
      <c r="O3" s="213"/>
      <c r="P3" s="213"/>
      <c r="Q3" s="213"/>
      <c r="R3" s="213"/>
      <c r="S3" s="213"/>
      <c r="T3" s="213"/>
      <c r="U3" s="213"/>
      <c r="V3" s="213"/>
    </row>
    <row r="4" spans="1:22">
      <c r="A4" s="629" t="s">
        <v>174</v>
      </c>
      <c r="B4" s="629"/>
      <c r="C4" s="629"/>
      <c r="D4" s="629"/>
      <c r="E4" s="629"/>
      <c r="F4" s="629"/>
      <c r="G4" s="629"/>
      <c r="H4" s="629"/>
      <c r="I4" s="629"/>
      <c r="J4" s="629"/>
      <c r="K4" s="629"/>
      <c r="L4" s="213"/>
      <c r="M4" s="213"/>
      <c r="N4" s="213"/>
      <c r="O4" s="213"/>
      <c r="P4" s="213"/>
      <c r="Q4" s="213"/>
      <c r="R4" s="213"/>
      <c r="S4" s="213"/>
      <c r="T4" s="213"/>
      <c r="U4" s="213"/>
      <c r="V4" s="213"/>
    </row>
    <row r="5" spans="1:22">
      <c r="A5" s="629" t="s">
        <v>175</v>
      </c>
      <c r="B5" s="629"/>
      <c r="C5" s="629"/>
      <c r="D5" s="629"/>
      <c r="E5" s="629"/>
      <c r="F5" s="629"/>
      <c r="G5" s="629"/>
      <c r="H5" s="629"/>
      <c r="I5" s="629"/>
      <c r="J5" s="629"/>
      <c r="K5" s="629"/>
      <c r="L5" s="213"/>
      <c r="M5" s="213"/>
      <c r="N5" s="213"/>
      <c r="O5" s="213"/>
      <c r="P5" s="213"/>
      <c r="Q5" s="213"/>
      <c r="R5" s="213"/>
      <c r="S5" s="213"/>
      <c r="T5" s="213"/>
      <c r="U5" s="213"/>
      <c r="V5" s="213"/>
    </row>
    <row r="6" spans="1:22" ht="15.6" customHeight="1">
      <c r="A6" s="629" t="s">
        <v>176</v>
      </c>
      <c r="B6" s="629"/>
      <c r="C6" s="629"/>
      <c r="D6" s="629"/>
      <c r="E6" s="629"/>
      <c r="F6" s="629"/>
      <c r="G6" s="629"/>
      <c r="H6" s="629"/>
      <c r="I6" s="629"/>
      <c r="J6" s="629"/>
      <c r="K6" s="629"/>
      <c r="L6" s="213"/>
      <c r="M6" s="213"/>
      <c r="N6" s="213"/>
      <c r="O6" s="213"/>
      <c r="P6" s="213"/>
      <c r="Q6" s="213"/>
      <c r="R6" s="213"/>
      <c r="S6" s="213"/>
      <c r="T6" s="213"/>
      <c r="U6" s="213"/>
      <c r="V6" s="213"/>
    </row>
    <row r="7" spans="1:22">
      <c r="A7" s="629" t="s">
        <v>177</v>
      </c>
      <c r="B7" s="629"/>
      <c r="C7" s="629"/>
      <c r="D7" s="629"/>
      <c r="E7" s="629"/>
      <c r="F7" s="629"/>
      <c r="G7" s="629"/>
      <c r="H7" s="629"/>
      <c r="I7" s="629"/>
      <c r="J7" s="629"/>
      <c r="K7" s="629"/>
      <c r="L7" s="213"/>
      <c r="M7" s="213"/>
      <c r="N7" s="213"/>
      <c r="O7" s="213"/>
      <c r="P7" s="213"/>
      <c r="Q7" s="213"/>
      <c r="R7" s="213"/>
      <c r="S7" s="213"/>
      <c r="T7" s="213"/>
      <c r="U7" s="213"/>
      <c r="V7" s="213"/>
    </row>
    <row r="8" spans="1:22" ht="30" customHeight="1">
      <c r="A8" s="630" t="s">
        <v>178</v>
      </c>
      <c r="B8" s="630"/>
      <c r="C8" s="630"/>
      <c r="D8" s="630"/>
      <c r="E8" s="630"/>
      <c r="F8" s="630"/>
      <c r="G8" s="630"/>
      <c r="H8" s="630"/>
      <c r="I8" s="630"/>
      <c r="J8" s="630"/>
      <c r="K8" s="630"/>
      <c r="L8" s="213"/>
      <c r="M8" s="213"/>
      <c r="N8" s="213"/>
      <c r="O8" s="213"/>
      <c r="P8" s="213"/>
      <c r="Q8" s="213"/>
      <c r="R8" s="213"/>
      <c r="S8" s="213"/>
      <c r="T8" s="213"/>
      <c r="U8" s="213"/>
      <c r="V8" s="213"/>
    </row>
    <row r="9" spans="1:22" ht="30.6" customHeight="1">
      <c r="A9" s="630" t="s">
        <v>179</v>
      </c>
      <c r="B9" s="630"/>
      <c r="C9" s="630"/>
      <c r="D9" s="630"/>
      <c r="E9" s="630"/>
      <c r="F9" s="630"/>
      <c r="G9" s="630"/>
      <c r="H9" s="630"/>
      <c r="I9" s="630"/>
      <c r="J9" s="630"/>
      <c r="K9" s="630"/>
      <c r="L9" s="213"/>
      <c r="M9" s="213"/>
      <c r="N9" s="213"/>
      <c r="O9" s="213"/>
      <c r="P9" s="213"/>
      <c r="Q9" s="213"/>
      <c r="R9" s="213"/>
      <c r="S9" s="213"/>
      <c r="T9" s="213"/>
      <c r="U9" s="213"/>
      <c r="V9" s="213"/>
    </row>
    <row r="10" spans="1:22">
      <c r="J10" s="216"/>
      <c r="L10" s="213"/>
      <c r="M10" s="213"/>
      <c r="N10" s="213"/>
      <c r="O10" s="213"/>
      <c r="P10" s="213"/>
      <c r="Q10" s="213"/>
      <c r="R10" s="213"/>
      <c r="S10" s="213"/>
      <c r="T10" s="213"/>
      <c r="U10" s="213"/>
      <c r="V10" s="213"/>
    </row>
    <row r="11" spans="1:22">
      <c r="A11" s="217" t="s">
        <v>180</v>
      </c>
      <c r="J11" s="216"/>
      <c r="L11" s="213"/>
      <c r="M11" s="213"/>
      <c r="N11" s="213"/>
      <c r="O11" s="213"/>
      <c r="P11" s="213"/>
      <c r="Q11" s="213"/>
      <c r="R11" s="213"/>
      <c r="S11" s="213"/>
      <c r="T11" s="213"/>
      <c r="U11" s="213"/>
      <c r="V11" s="213"/>
    </row>
    <row r="12" spans="1:22" ht="110.4">
      <c r="B12" s="218" t="s">
        <v>181</v>
      </c>
      <c r="C12" s="219" t="s">
        <v>182</v>
      </c>
      <c r="D12" s="219" t="s">
        <v>183</v>
      </c>
      <c r="E12" s="219" t="s">
        <v>184</v>
      </c>
      <c r="F12" s="219" t="s">
        <v>185</v>
      </c>
      <c r="G12" s="219" t="s">
        <v>186</v>
      </c>
      <c r="H12" s="219" t="s">
        <v>187</v>
      </c>
      <c r="I12" s="220" t="s">
        <v>188</v>
      </c>
      <c r="J12" s="221" t="s">
        <v>189</v>
      </c>
      <c r="K12" s="222" t="s">
        <v>190</v>
      </c>
      <c r="L12" s="213"/>
      <c r="M12" s="213"/>
      <c r="N12" s="213"/>
      <c r="O12" s="213"/>
      <c r="P12" s="213"/>
      <c r="Q12" s="213"/>
      <c r="R12" s="213"/>
      <c r="S12" s="213"/>
      <c r="T12" s="213"/>
      <c r="U12" s="213"/>
      <c r="V12" s="213"/>
    </row>
    <row r="13" spans="1:22">
      <c r="B13" s="223"/>
      <c r="C13" s="224" t="s">
        <v>191</v>
      </c>
      <c r="D13" s="225" t="s">
        <v>192</v>
      </c>
      <c r="E13" s="224" t="s">
        <v>193</v>
      </c>
      <c r="F13" s="224" t="s">
        <v>194</v>
      </c>
      <c r="G13" s="224" t="s">
        <v>195</v>
      </c>
      <c r="H13" s="226"/>
      <c r="I13" s="227"/>
      <c r="J13" s="228">
        <v>42087</v>
      </c>
      <c r="K13" s="229">
        <v>240</v>
      </c>
      <c r="L13" s="230" t="s">
        <v>11</v>
      </c>
      <c r="M13" s="213"/>
      <c r="N13" s="213"/>
      <c r="O13" s="213"/>
      <c r="P13" s="213"/>
      <c r="Q13" s="213"/>
      <c r="R13" s="213"/>
      <c r="S13" s="213"/>
      <c r="T13" s="213"/>
      <c r="U13" s="213"/>
      <c r="V13" s="213"/>
    </row>
    <row r="14" spans="1:22" ht="15.6" customHeight="1">
      <c r="B14" s="223"/>
      <c r="C14" s="231" t="s">
        <v>196</v>
      </c>
      <c r="D14" s="231" t="s">
        <v>197</v>
      </c>
      <c r="E14" s="231" t="s">
        <v>198</v>
      </c>
      <c r="F14" s="231" t="s">
        <v>199</v>
      </c>
      <c r="G14" s="231" t="s">
        <v>200</v>
      </c>
      <c r="H14" s="231"/>
      <c r="I14" s="231"/>
      <c r="J14" s="228">
        <v>42179</v>
      </c>
      <c r="K14" s="229">
        <v>250</v>
      </c>
      <c r="L14" s="232"/>
      <c r="M14" s="213"/>
      <c r="N14" s="213"/>
      <c r="O14" s="213"/>
      <c r="P14" s="213"/>
      <c r="Q14" s="213"/>
      <c r="R14" s="213"/>
      <c r="S14" s="213"/>
      <c r="T14" s="213"/>
      <c r="U14" s="213"/>
      <c r="V14" s="213"/>
    </row>
    <row r="15" spans="1:22">
      <c r="B15" s="223"/>
      <c r="C15" s="231"/>
      <c r="D15" s="233"/>
      <c r="E15" s="231"/>
      <c r="F15" s="231"/>
      <c r="G15" s="231"/>
      <c r="H15" s="231" t="s">
        <v>201</v>
      </c>
      <c r="I15" s="234"/>
      <c r="J15" s="235">
        <v>42094</v>
      </c>
      <c r="K15" s="236">
        <v>880</v>
      </c>
      <c r="L15" s="230" t="s">
        <v>202</v>
      </c>
      <c r="M15" s="213"/>
      <c r="N15" s="213"/>
      <c r="O15" s="213"/>
      <c r="P15" s="213"/>
      <c r="Q15" s="213"/>
      <c r="R15" s="213"/>
      <c r="S15" s="213"/>
      <c r="T15" s="213"/>
      <c r="U15" s="213"/>
      <c r="V15" s="213"/>
    </row>
    <row r="16" spans="1:22">
      <c r="B16" s="223"/>
      <c r="C16" s="224" t="s">
        <v>203</v>
      </c>
      <c r="D16" s="225" t="s">
        <v>204</v>
      </c>
      <c r="E16" s="224" t="s">
        <v>205</v>
      </c>
      <c r="F16" s="224" t="s">
        <v>206</v>
      </c>
      <c r="G16" s="224" t="s">
        <v>207</v>
      </c>
      <c r="H16" s="226"/>
      <c r="I16" s="227" t="s">
        <v>208</v>
      </c>
      <c r="J16" s="228">
        <v>42120</v>
      </c>
      <c r="K16" s="229">
        <v>80</v>
      </c>
      <c r="L16" s="232"/>
      <c r="M16" s="213"/>
      <c r="N16" s="213"/>
      <c r="O16" s="213"/>
      <c r="P16" s="213"/>
      <c r="Q16" s="213"/>
      <c r="R16" s="213"/>
      <c r="S16" s="213"/>
      <c r="T16" s="213"/>
      <c r="U16" s="213"/>
      <c r="V16" s="213"/>
    </row>
    <row r="17" spans="1:22">
      <c r="J17" s="216"/>
      <c r="L17" s="237"/>
      <c r="M17" s="238"/>
      <c r="N17" s="239" t="s">
        <v>209</v>
      </c>
      <c r="O17" s="238"/>
      <c r="P17" s="213"/>
      <c r="Q17" s="213"/>
      <c r="R17" s="213"/>
      <c r="S17" s="213"/>
      <c r="T17" s="213"/>
      <c r="U17" s="213"/>
      <c r="V17" s="213"/>
    </row>
    <row r="18" spans="1:22" ht="36" customHeight="1">
      <c r="A18" s="631" t="s">
        <v>210</v>
      </c>
      <c r="B18" s="631"/>
      <c r="C18" s="631"/>
      <c r="D18" s="631"/>
      <c r="E18" s="631"/>
      <c r="F18" s="631"/>
      <c r="G18" s="631"/>
      <c r="H18" s="631"/>
      <c r="I18" s="631"/>
      <c r="J18" s="631"/>
      <c r="K18" s="631"/>
      <c r="M18" s="239" t="s">
        <v>209</v>
      </c>
      <c r="N18" s="240" t="s">
        <v>211</v>
      </c>
      <c r="O18" s="240" t="s">
        <v>212</v>
      </c>
      <c r="P18" s="213"/>
      <c r="Q18" s="213"/>
      <c r="R18" s="213"/>
      <c r="S18" s="213"/>
      <c r="T18" s="213"/>
      <c r="U18" s="213"/>
      <c r="V18" s="213"/>
    </row>
    <row r="19" spans="1:22" ht="16.2" thickBot="1">
      <c r="I19" s="195"/>
      <c r="J19" s="215"/>
      <c r="M19" s="238"/>
      <c r="N19" s="239" t="s">
        <v>213</v>
      </c>
      <c r="O19" s="238"/>
      <c r="P19" s="213"/>
      <c r="Q19" s="213"/>
      <c r="R19" s="213"/>
      <c r="S19" s="213"/>
      <c r="T19" s="213"/>
      <c r="U19" s="213"/>
      <c r="V19" s="213"/>
    </row>
    <row r="20" spans="1:22" ht="18.600000000000001" thickBot="1">
      <c r="C20" s="632" t="s">
        <v>214</v>
      </c>
      <c r="D20" s="632"/>
      <c r="E20" s="632"/>
      <c r="F20" s="633"/>
      <c r="G20" s="634"/>
      <c r="I20" s="635" t="s">
        <v>215</v>
      </c>
      <c r="J20" s="636"/>
      <c r="K20" s="241">
        <f>SUM(K23:K42)</f>
        <v>0</v>
      </c>
      <c r="L20" s="612" t="s">
        <v>216</v>
      </c>
      <c r="M20" s="613"/>
      <c r="N20" s="613"/>
      <c r="O20" s="614"/>
      <c r="S20" s="213"/>
      <c r="T20" s="213"/>
      <c r="U20" s="213"/>
      <c r="V20" s="213"/>
    </row>
    <row r="21" spans="1:22" ht="15.6" customHeight="1">
      <c r="C21" s="615" t="s">
        <v>217</v>
      </c>
      <c r="D21" s="617" t="s">
        <v>218</v>
      </c>
      <c r="E21" s="619" t="s">
        <v>219</v>
      </c>
      <c r="F21" s="621" t="s">
        <v>220</v>
      </c>
      <c r="G21" s="622" t="s">
        <v>221</v>
      </c>
      <c r="H21" s="623" t="s">
        <v>222</v>
      </c>
      <c r="I21" s="615" t="s">
        <v>223</v>
      </c>
      <c r="J21" s="625" t="s">
        <v>224</v>
      </c>
      <c r="K21" s="627" t="s">
        <v>79</v>
      </c>
      <c r="L21" s="604" t="s">
        <v>225</v>
      </c>
      <c r="M21" s="606" t="s">
        <v>226</v>
      </c>
      <c r="N21" s="608" t="s">
        <v>227</v>
      </c>
      <c r="O21" s="609"/>
      <c r="S21" s="213"/>
      <c r="T21" s="213"/>
      <c r="U21" s="213"/>
      <c r="V21" s="213"/>
    </row>
    <row r="22" spans="1:22" ht="37.200000000000003" customHeight="1" thickBot="1">
      <c r="C22" s="616"/>
      <c r="D22" s="618"/>
      <c r="E22" s="620"/>
      <c r="F22" s="616"/>
      <c r="G22" s="620"/>
      <c r="H22" s="624"/>
      <c r="I22" s="616"/>
      <c r="J22" s="626"/>
      <c r="K22" s="628"/>
      <c r="L22" s="605"/>
      <c r="M22" s="607"/>
      <c r="N22" s="610"/>
      <c r="O22" s="611"/>
      <c r="S22" s="213"/>
      <c r="T22" s="213"/>
      <c r="U22" s="213"/>
      <c r="V22" s="213"/>
    </row>
    <row r="23" spans="1:22" ht="31.2" customHeight="1">
      <c r="B23" s="242">
        <v>1</v>
      </c>
      <c r="C23" s="243"/>
      <c r="D23" s="243"/>
      <c r="E23" s="243"/>
      <c r="F23" s="243"/>
      <c r="G23" s="243"/>
      <c r="H23" s="243"/>
      <c r="I23" s="243"/>
      <c r="J23" s="244"/>
      <c r="K23" s="245"/>
      <c r="L23" s="246" t="s">
        <v>228</v>
      </c>
      <c r="M23" s="247" t="s">
        <v>209</v>
      </c>
      <c r="N23" s="248" t="str">
        <f>IF(M23="Y","G","R")</f>
        <v>R</v>
      </c>
      <c r="O23" s="249" t="str">
        <f>IF(COUNTIF($N$23:$N$23,"G")=1,"OK TO SUBMIT",IF(COUNTIF($N$23:$N$23,"R")&gt;0,"CANNOT SUBMIT MUST COMPLETE"))</f>
        <v>CANNOT SUBMIT MUST COMPLETE</v>
      </c>
      <c r="P23" s="213"/>
      <c r="Q23" s="213"/>
      <c r="R23" s="213"/>
      <c r="S23" s="213"/>
      <c r="T23" s="213"/>
      <c r="U23" s="213"/>
      <c r="V23" s="213"/>
    </row>
    <row r="24" spans="1:22" ht="31.2" customHeight="1">
      <c r="B24" s="242">
        <v>2</v>
      </c>
      <c r="C24" s="207"/>
      <c r="D24" s="207"/>
      <c r="E24" s="207"/>
      <c r="F24" s="207"/>
      <c r="G24" s="207"/>
      <c r="H24" s="207"/>
      <c r="I24" s="207"/>
      <c r="J24" s="250"/>
      <c r="K24" s="251"/>
      <c r="L24" s="252" t="s">
        <v>229</v>
      </c>
      <c r="M24" s="247" t="s">
        <v>209</v>
      </c>
      <c r="N24" s="242" t="str">
        <f>IF(M24="Y","G","Y")</f>
        <v>Y</v>
      </c>
      <c r="O24" s="253" t="str">
        <f>IF(COUNTIF($N$24:$N$24,"G")=1,"OK TO SUBMIT",IF(COUNTIF($N$24:$N$24,"Y")&gt;0,"IF CHECKED &amp; CORRECT OK TO SUBMIT"))</f>
        <v>IF CHECKED &amp; CORRECT OK TO SUBMIT</v>
      </c>
      <c r="P24" s="213"/>
      <c r="Q24" s="213"/>
      <c r="R24" s="213"/>
      <c r="S24" s="213"/>
      <c r="T24" s="213"/>
      <c r="U24" s="213"/>
      <c r="V24" s="213"/>
    </row>
    <row r="25" spans="1:22" ht="28.8" customHeight="1">
      <c r="B25" s="242">
        <v>3</v>
      </c>
      <c r="C25" s="207"/>
      <c r="D25" s="207"/>
      <c r="E25" s="207"/>
      <c r="F25" s="207"/>
      <c r="G25" s="207"/>
      <c r="H25" s="207"/>
      <c r="I25" s="207"/>
      <c r="J25" s="250"/>
      <c r="K25" s="251"/>
      <c r="L25" s="254" t="s">
        <v>230</v>
      </c>
      <c r="M25" s="247" t="s">
        <v>209</v>
      </c>
      <c r="N25" s="242" t="str">
        <f>IF(M25="Y","G","Y")</f>
        <v>Y</v>
      </c>
      <c r="O25" s="253" t="str">
        <f>IF(COUNTIF($N$25:$N$25,"G")=1,"OK TO SUBMIT",IF(COUNTIF($N$25:$N$25,"Y")&gt;0,"IF CHECKED &amp; CORRECT OK TO SUBMIT"))</f>
        <v>IF CHECKED &amp; CORRECT OK TO SUBMIT</v>
      </c>
      <c r="P25" s="213"/>
      <c r="Q25" s="213"/>
      <c r="R25" s="213"/>
      <c r="S25" s="213"/>
      <c r="T25" s="213"/>
      <c r="U25" s="213"/>
      <c r="V25" s="213"/>
    </row>
    <row r="26" spans="1:22" ht="28.8">
      <c r="B26" s="242">
        <v>4</v>
      </c>
      <c r="C26" s="207"/>
      <c r="D26" s="207"/>
      <c r="E26" s="207"/>
      <c r="F26" s="207"/>
      <c r="G26" s="207"/>
      <c r="H26" s="207"/>
      <c r="I26" s="207"/>
      <c r="J26" s="250"/>
      <c r="K26" s="251"/>
      <c r="L26" s="254" t="s">
        <v>231</v>
      </c>
      <c r="M26" s="247" t="s">
        <v>209</v>
      </c>
      <c r="N26" s="242" t="str">
        <f t="shared" ref="N26:N27" si="0">IF(M26="Y","G","Y")</f>
        <v>Y</v>
      </c>
      <c r="O26" s="253" t="str">
        <f>IF(COUNTIF($N$26:$N$26,"G")=1,"OK TO SUBMIT",IF(COUNTIF($N$26:$N$26,"Y")&gt;0,"IF CHECKED &amp; CORRECT OK TO SUBMIT"))</f>
        <v>IF CHECKED &amp; CORRECT OK TO SUBMIT</v>
      </c>
      <c r="P26" s="213"/>
      <c r="Q26" s="213"/>
      <c r="R26" s="213"/>
      <c r="S26" s="213"/>
      <c r="T26" s="213"/>
      <c r="U26" s="213"/>
      <c r="V26" s="213"/>
    </row>
    <row r="27" spans="1:22" ht="28.8" customHeight="1" thickBot="1">
      <c r="B27" s="242">
        <v>5</v>
      </c>
      <c r="C27" s="207"/>
      <c r="D27" s="207"/>
      <c r="E27" s="207"/>
      <c r="F27" s="207"/>
      <c r="G27" s="207"/>
      <c r="H27" s="207"/>
      <c r="I27" s="207"/>
      <c r="J27" s="250"/>
      <c r="K27" s="251"/>
      <c r="L27" s="255" t="s">
        <v>232</v>
      </c>
      <c r="M27" s="256" t="s">
        <v>209</v>
      </c>
      <c r="N27" s="257" t="str">
        <f t="shared" si="0"/>
        <v>Y</v>
      </c>
      <c r="O27" s="253" t="str">
        <f>IF(COUNTIF($N$27:$N$27,"G")=1,"OK TO SUBMIT",IF(COUNTIF($N$27:$N$27,"Y")&gt;0,"IF CHECKED &amp; CORRECT OK TO SUBMIT"))</f>
        <v>IF CHECKED &amp; CORRECT OK TO SUBMIT</v>
      </c>
      <c r="P27" s="213"/>
      <c r="Q27" s="213"/>
      <c r="R27" s="213"/>
      <c r="S27" s="213"/>
      <c r="T27" s="213"/>
      <c r="U27" s="213"/>
      <c r="V27" s="213"/>
    </row>
    <row r="28" spans="1:22" ht="29.4" customHeight="1">
      <c r="B28" s="242">
        <v>6</v>
      </c>
      <c r="C28" s="207"/>
      <c r="D28" s="207"/>
      <c r="E28" s="207"/>
      <c r="F28" s="207"/>
      <c r="G28" s="207"/>
      <c r="H28" s="207"/>
      <c r="I28" s="207"/>
      <c r="J28" s="250"/>
      <c r="K28" s="258"/>
      <c r="M28" s="213"/>
      <c r="N28" s="213"/>
      <c r="O28" s="213"/>
      <c r="P28" s="213"/>
      <c r="Q28" s="213"/>
      <c r="R28" s="213"/>
      <c r="S28" s="213"/>
      <c r="T28" s="213"/>
      <c r="U28" s="213"/>
      <c r="V28" s="213"/>
    </row>
    <row r="29" spans="1:22" ht="29.4" customHeight="1">
      <c r="B29" s="242">
        <v>7</v>
      </c>
      <c r="C29" s="207"/>
      <c r="D29" s="207"/>
      <c r="E29" s="207"/>
      <c r="F29" s="207"/>
      <c r="G29" s="207"/>
      <c r="H29" s="207"/>
      <c r="I29" s="207"/>
      <c r="J29" s="250"/>
      <c r="K29" s="258"/>
      <c r="L29" s="213"/>
      <c r="M29" s="213"/>
      <c r="N29" s="213"/>
      <c r="O29" s="213"/>
      <c r="P29" s="213"/>
      <c r="Q29" s="213"/>
      <c r="R29" s="213"/>
      <c r="S29" s="213"/>
      <c r="T29" s="213"/>
      <c r="U29" s="213"/>
      <c r="V29" s="213"/>
    </row>
    <row r="30" spans="1:22" ht="29.4" customHeight="1">
      <c r="B30" s="242">
        <v>8</v>
      </c>
      <c r="C30" s="207"/>
      <c r="D30" s="207"/>
      <c r="E30" s="207"/>
      <c r="F30" s="207"/>
      <c r="G30" s="207"/>
      <c r="H30" s="207"/>
      <c r="I30" s="207"/>
      <c r="J30" s="250"/>
      <c r="K30" s="258"/>
      <c r="L30" s="213"/>
      <c r="M30" s="213"/>
      <c r="N30" s="213"/>
      <c r="O30" s="213"/>
      <c r="P30" s="213"/>
      <c r="Q30" s="213"/>
      <c r="R30" s="213"/>
      <c r="S30" s="213"/>
      <c r="T30" s="213"/>
      <c r="U30" s="213"/>
      <c r="V30" s="213"/>
    </row>
    <row r="31" spans="1:22" ht="29.4" customHeight="1">
      <c r="B31" s="242">
        <v>9</v>
      </c>
      <c r="C31" s="207"/>
      <c r="D31" s="207"/>
      <c r="E31" s="207"/>
      <c r="F31" s="207"/>
      <c r="G31" s="207"/>
      <c r="H31" s="207"/>
      <c r="I31" s="207"/>
      <c r="J31" s="250"/>
      <c r="K31" s="258"/>
      <c r="L31" s="213"/>
      <c r="M31" s="213"/>
      <c r="N31" s="213"/>
      <c r="O31" s="213"/>
      <c r="P31" s="213"/>
      <c r="Q31" s="213"/>
      <c r="R31" s="213"/>
      <c r="S31" s="213"/>
      <c r="T31" s="213"/>
      <c r="U31" s="213"/>
      <c r="V31" s="213"/>
    </row>
    <row r="32" spans="1:22" ht="29.4" customHeight="1">
      <c r="B32" s="242">
        <v>10</v>
      </c>
      <c r="C32" s="207"/>
      <c r="D32" s="207"/>
      <c r="E32" s="207"/>
      <c r="F32" s="207"/>
      <c r="G32" s="207"/>
      <c r="H32" s="207"/>
      <c r="I32" s="207"/>
      <c r="J32" s="250"/>
      <c r="K32" s="258"/>
      <c r="L32" s="213"/>
      <c r="M32" s="213"/>
      <c r="N32" s="213"/>
      <c r="O32" s="213"/>
      <c r="P32" s="213"/>
      <c r="Q32" s="213"/>
      <c r="R32" s="213"/>
      <c r="S32" s="213"/>
      <c r="T32" s="213"/>
      <c r="U32" s="213"/>
      <c r="V32" s="213"/>
    </row>
    <row r="33" spans="2:22" ht="29.4" customHeight="1">
      <c r="B33" s="242">
        <v>11</v>
      </c>
      <c r="C33" s="207"/>
      <c r="D33" s="207"/>
      <c r="E33" s="207"/>
      <c r="F33" s="207"/>
      <c r="G33" s="207"/>
      <c r="H33" s="207"/>
      <c r="I33" s="207"/>
      <c r="J33" s="250" t="s">
        <v>233</v>
      </c>
      <c r="K33" s="258"/>
      <c r="L33" s="213"/>
      <c r="M33" s="213"/>
      <c r="N33" s="213"/>
      <c r="O33" s="213"/>
      <c r="P33" s="213"/>
      <c r="Q33" s="213"/>
      <c r="R33" s="213"/>
      <c r="S33" s="213"/>
      <c r="T33" s="213"/>
      <c r="U33" s="213"/>
      <c r="V33" s="213"/>
    </row>
    <row r="34" spans="2:22" ht="29.4" customHeight="1">
      <c r="B34" s="242">
        <v>12</v>
      </c>
      <c r="C34" s="207"/>
      <c r="D34" s="207"/>
      <c r="E34" s="207"/>
      <c r="F34" s="207"/>
      <c r="G34" s="207"/>
      <c r="H34" s="207"/>
      <c r="I34" s="207"/>
      <c r="J34" s="250"/>
      <c r="K34" s="258"/>
      <c r="L34" s="213"/>
      <c r="M34" s="213"/>
      <c r="N34" s="213"/>
      <c r="O34" s="213"/>
      <c r="P34" s="213"/>
      <c r="Q34" s="213"/>
      <c r="R34" s="213"/>
      <c r="S34" s="213"/>
      <c r="T34" s="213"/>
      <c r="U34" s="213"/>
      <c r="V34" s="213"/>
    </row>
    <row r="35" spans="2:22" ht="29.4" customHeight="1">
      <c r="B35" s="242">
        <v>13</v>
      </c>
      <c r="C35" s="207"/>
      <c r="D35" s="207"/>
      <c r="E35" s="207"/>
      <c r="F35" s="207"/>
      <c r="G35" s="207"/>
      <c r="H35" s="207"/>
      <c r="I35" s="207"/>
      <c r="J35" s="250"/>
      <c r="K35" s="258"/>
      <c r="L35" s="213"/>
      <c r="M35" s="213"/>
      <c r="N35" s="213"/>
      <c r="O35" s="213"/>
      <c r="P35" s="213"/>
      <c r="Q35" s="213"/>
      <c r="R35" s="213"/>
      <c r="S35" s="213"/>
      <c r="T35" s="213"/>
      <c r="U35" s="213"/>
      <c r="V35" s="213"/>
    </row>
    <row r="36" spans="2:22" ht="29.4" customHeight="1">
      <c r="B36" s="242">
        <v>14</v>
      </c>
      <c r="C36" s="207"/>
      <c r="D36" s="207"/>
      <c r="E36" s="207"/>
      <c r="F36" s="207"/>
      <c r="G36" s="207"/>
      <c r="H36" s="207"/>
      <c r="I36" s="207"/>
      <c r="J36" s="250"/>
      <c r="K36" s="258"/>
      <c r="L36" s="213"/>
      <c r="M36" s="213"/>
      <c r="N36" s="213"/>
      <c r="O36" s="213"/>
      <c r="P36" s="213"/>
      <c r="Q36" s="213"/>
      <c r="R36" s="213"/>
      <c r="S36" s="213"/>
      <c r="T36" s="213"/>
      <c r="U36" s="213"/>
      <c r="V36" s="213"/>
    </row>
    <row r="37" spans="2:22" ht="29.4" customHeight="1">
      <c r="B37" s="242">
        <v>15</v>
      </c>
      <c r="C37" s="207"/>
      <c r="D37" s="207"/>
      <c r="E37" s="207"/>
      <c r="F37" s="207"/>
      <c r="G37" s="207"/>
      <c r="H37" s="207"/>
      <c r="I37" s="207"/>
      <c r="J37" s="250"/>
      <c r="K37" s="258"/>
      <c r="L37" s="213"/>
      <c r="M37" s="213"/>
      <c r="N37" s="213"/>
      <c r="O37" s="213"/>
      <c r="P37" s="213"/>
      <c r="Q37" s="213"/>
      <c r="R37" s="213"/>
      <c r="S37" s="213"/>
      <c r="T37" s="213"/>
      <c r="U37" s="213"/>
      <c r="V37" s="213"/>
    </row>
    <row r="38" spans="2:22" ht="29.4" customHeight="1">
      <c r="B38" s="242">
        <v>16</v>
      </c>
      <c r="C38" s="207"/>
      <c r="D38" s="207"/>
      <c r="E38" s="207"/>
      <c r="F38" s="207"/>
      <c r="G38" s="207"/>
      <c r="H38" s="207"/>
      <c r="I38" s="207"/>
      <c r="J38" s="250"/>
      <c r="K38" s="258"/>
      <c r="L38" s="213"/>
      <c r="M38" s="213"/>
      <c r="N38" s="213"/>
      <c r="O38" s="213"/>
      <c r="P38" s="213"/>
      <c r="Q38" s="213"/>
      <c r="R38" s="213"/>
      <c r="S38" s="213"/>
      <c r="T38" s="213"/>
      <c r="U38" s="213"/>
      <c r="V38" s="213"/>
    </row>
    <row r="39" spans="2:22" ht="29.4" customHeight="1">
      <c r="B39" s="242">
        <v>17</v>
      </c>
      <c r="C39" s="207"/>
      <c r="D39" s="207"/>
      <c r="E39" s="207"/>
      <c r="F39" s="207"/>
      <c r="G39" s="207"/>
      <c r="H39" s="207"/>
      <c r="I39" s="207"/>
      <c r="J39" s="250"/>
      <c r="K39" s="258"/>
      <c r="L39" s="213"/>
      <c r="M39" s="213"/>
      <c r="N39" s="213"/>
      <c r="O39" s="213"/>
      <c r="P39" s="213"/>
      <c r="Q39" s="213"/>
      <c r="R39" s="213"/>
      <c r="S39" s="213"/>
      <c r="T39" s="213"/>
      <c r="U39" s="213"/>
      <c r="V39" s="213"/>
    </row>
    <row r="40" spans="2:22" ht="29.4" customHeight="1">
      <c r="B40" s="242">
        <v>18</v>
      </c>
      <c r="C40" s="207"/>
      <c r="D40" s="207"/>
      <c r="E40" s="207"/>
      <c r="F40" s="207"/>
      <c r="G40" s="207"/>
      <c r="H40" s="207"/>
      <c r="I40" s="207"/>
      <c r="J40" s="250"/>
      <c r="K40" s="258"/>
      <c r="L40" s="213"/>
      <c r="M40" s="213"/>
      <c r="N40" s="213"/>
      <c r="O40" s="213"/>
      <c r="P40" s="213"/>
      <c r="Q40" s="213"/>
      <c r="R40" s="213"/>
      <c r="S40" s="213"/>
      <c r="T40" s="213"/>
      <c r="U40" s="213"/>
      <c r="V40" s="213"/>
    </row>
    <row r="41" spans="2:22" ht="29.4" customHeight="1">
      <c r="B41" s="242">
        <v>19</v>
      </c>
      <c r="C41" s="207"/>
      <c r="D41" s="207"/>
      <c r="E41" s="207"/>
      <c r="F41" s="207"/>
      <c r="G41" s="207"/>
      <c r="H41" s="207"/>
      <c r="I41" s="207"/>
      <c r="J41" s="250"/>
      <c r="K41" s="258"/>
      <c r="L41" s="213"/>
      <c r="M41" s="213"/>
      <c r="N41" s="213"/>
      <c r="O41" s="213"/>
      <c r="P41" s="213"/>
      <c r="Q41" s="213"/>
      <c r="R41" s="213"/>
      <c r="S41" s="213"/>
      <c r="T41" s="213"/>
      <c r="U41" s="213"/>
      <c r="V41" s="213"/>
    </row>
    <row r="42" spans="2:22" ht="29.4" customHeight="1">
      <c r="B42" s="242">
        <v>20</v>
      </c>
      <c r="C42" s="207"/>
      <c r="D42" s="207"/>
      <c r="E42" s="207"/>
      <c r="F42" s="207"/>
      <c r="G42" s="207"/>
      <c r="H42" s="207"/>
      <c r="I42" s="207"/>
      <c r="J42" s="250"/>
      <c r="K42" s="258"/>
      <c r="L42" s="213"/>
      <c r="M42" s="213"/>
      <c r="N42" s="213"/>
      <c r="O42" s="213"/>
      <c r="P42" s="213"/>
      <c r="Q42" s="213"/>
      <c r="R42" s="213"/>
      <c r="S42" s="213"/>
      <c r="T42" s="213"/>
      <c r="U42" s="213"/>
      <c r="V42" s="213"/>
    </row>
  </sheetData>
  <sheetProtection algorithmName="SHA-512" hashValue="E21JQXHxQ9Jt+bV/j9XpilcefzNEy7nMJzEc8aSDTbvwJnrT8R9gpjYYc7fupN5cahbXes2XOKXYmwyBtStIAA==" saltValue="/heB/CuZypQG9aTemKVlqw==" spinCount="100000" sheet="1" formatCells="0" formatColumns="0" formatRows="0"/>
  <mergeCells count="26">
    <mergeCell ref="A6:K6"/>
    <mergeCell ref="A1:K1"/>
    <mergeCell ref="A2:K2"/>
    <mergeCell ref="A3:K3"/>
    <mergeCell ref="A4:K4"/>
    <mergeCell ref="A5:K5"/>
    <mergeCell ref="A7:K7"/>
    <mergeCell ref="A8:K8"/>
    <mergeCell ref="A9:K9"/>
    <mergeCell ref="A18:K18"/>
    <mergeCell ref="C20:E20"/>
    <mergeCell ref="F20:G20"/>
    <mergeCell ref="I20:J20"/>
    <mergeCell ref="L21:L22"/>
    <mergeCell ref="M21:M22"/>
    <mergeCell ref="N21:O22"/>
    <mergeCell ref="L20:O20"/>
    <mergeCell ref="C21:C22"/>
    <mergeCell ref="D21:D22"/>
    <mergeCell ref="E21:E22"/>
    <mergeCell ref="F21:F22"/>
    <mergeCell ref="G21:G22"/>
    <mergeCell ref="H21:H22"/>
    <mergeCell ref="I21:I22"/>
    <mergeCell ref="J21:J22"/>
    <mergeCell ref="K21:K22"/>
  </mergeCells>
  <conditionalFormatting sqref="N23">
    <cfRule type="containsText" dxfId="3" priority="1" operator="containsText" text="G">
      <formula>NOT(ISERROR(SEARCH("G",N23)))</formula>
    </cfRule>
    <cfRule type="containsText" dxfId="2" priority="4" operator="containsText" text="R">
      <formula>NOT(ISERROR(SEARCH("R",N23)))</formula>
    </cfRule>
  </conditionalFormatting>
  <conditionalFormatting sqref="N24:N27">
    <cfRule type="containsText" dxfId="1" priority="2" operator="containsText" text="G">
      <formula>NOT(ISERROR(SEARCH("G",N24)))</formula>
    </cfRule>
    <cfRule type="containsText" dxfId="0" priority="3" operator="containsText" text="Y">
      <formula>NOT(ISERROR(SEARCH("Y",N24)))</formula>
    </cfRule>
  </conditionalFormatting>
  <dataValidations count="2">
    <dataValidation type="list" allowBlank="1" showInputMessage="1" showErrorMessage="1" sqref="M24:M27" xr:uid="{6397987C-EBE2-4F87-A19A-EAB463E7A444}">
      <formula1>$N$17:$N$19</formula1>
    </dataValidation>
    <dataValidation type="list" allowBlank="1" showInputMessage="1" showErrorMessage="1" sqref="M23" xr:uid="{4440EBA1-6D17-4495-841D-20B359D80C28}">
      <formula1>$M$18:$O$18</formula1>
    </dataValidation>
  </dataValidations>
  <hyperlinks>
    <hyperlink ref="L2" location="'GA Instructions'!A1" display="Click here to see Gift Aid Instructions" xr:uid="{E1FF0ECF-9B10-4820-9C45-3DC3958BF818}"/>
    <hyperlink ref="L3" location="'GA Claim Form Instructions'!A1" display="Click here to see GA claim form Instructions" xr:uid="{68D4E48E-ADB3-44C2-8E8D-96AFE60A2402}"/>
  </hyperlinks>
  <pageMargins left="0.7" right="0.7" top="0.75" bottom="0.75" header="0.3" footer="0.3"/>
  <pageSetup paperSize="9" orientation="portrait" r:id="rId1"/>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A05F9-EDC9-4492-AE89-2D43225601FD}">
  <sheetPr codeName="Sheet37">
    <tabColor theme="5" tint="0.59999389629810485"/>
  </sheetPr>
  <dimension ref="A1:L36"/>
  <sheetViews>
    <sheetView workbookViewId="0">
      <selection activeCell="O11" sqref="O11"/>
    </sheetView>
  </sheetViews>
  <sheetFormatPr defaultRowHeight="15"/>
  <cols>
    <col min="1" max="16384" width="8.88671875" style="209"/>
  </cols>
  <sheetData>
    <row r="1" spans="1:12" ht="15.6">
      <c r="A1" s="260" t="s">
        <v>234</v>
      </c>
    </row>
    <row r="2" spans="1:12" ht="15.6">
      <c r="A2" s="260"/>
    </row>
    <row r="3" spans="1:12">
      <c r="A3" s="261" t="s">
        <v>235</v>
      </c>
    </row>
    <row r="4" spans="1:12" ht="68.400000000000006" customHeight="1">
      <c r="A4" s="638" t="s">
        <v>236</v>
      </c>
      <c r="B4" s="638"/>
      <c r="C4" s="638"/>
      <c r="D4" s="638"/>
      <c r="E4" s="638"/>
      <c r="F4" s="638"/>
      <c r="G4" s="638"/>
      <c r="H4" s="638"/>
      <c r="I4" s="638"/>
      <c r="J4" s="638"/>
      <c r="K4" s="638"/>
      <c r="L4" s="638"/>
    </row>
    <row r="5" spans="1:12" ht="39" customHeight="1">
      <c r="A5" s="639" t="s">
        <v>237</v>
      </c>
      <c r="B5" s="639"/>
      <c r="C5" s="639"/>
      <c r="D5" s="639"/>
      <c r="E5" s="639"/>
      <c r="F5" s="639"/>
      <c r="G5" s="639"/>
      <c r="H5" s="639"/>
      <c r="I5" s="639"/>
      <c r="J5" s="639"/>
      <c r="K5" s="639"/>
      <c r="L5" s="639"/>
    </row>
    <row r="6" spans="1:12" ht="44.4" customHeight="1">
      <c r="A6" s="638" t="s">
        <v>238</v>
      </c>
      <c r="B6" s="638"/>
      <c r="C6" s="638"/>
      <c r="D6" s="638"/>
      <c r="E6" s="638"/>
      <c r="F6" s="638"/>
      <c r="G6" s="638"/>
      <c r="H6" s="638"/>
      <c r="I6" s="638"/>
      <c r="J6" s="638"/>
      <c r="K6" s="638"/>
      <c r="L6" s="638"/>
    </row>
    <row r="7" spans="1:12">
      <c r="A7" s="261" t="s">
        <v>239</v>
      </c>
    </row>
    <row r="8" spans="1:12">
      <c r="A8" s="262" t="s">
        <v>240</v>
      </c>
    </row>
    <row r="9" spans="1:12">
      <c r="A9" s="261" t="s">
        <v>241</v>
      </c>
    </row>
    <row r="10" spans="1:12">
      <c r="A10" s="262" t="s">
        <v>242</v>
      </c>
    </row>
    <row r="11" spans="1:12">
      <c r="A11" s="261" t="s">
        <v>243</v>
      </c>
    </row>
    <row r="12" spans="1:12">
      <c r="A12" s="262" t="s">
        <v>244</v>
      </c>
    </row>
    <row r="13" spans="1:12">
      <c r="A13" s="263" t="s">
        <v>245</v>
      </c>
    </row>
    <row r="14" spans="1:12">
      <c r="A14" s="263" t="s">
        <v>246</v>
      </c>
    </row>
    <row r="15" spans="1:12">
      <c r="A15" s="263" t="s">
        <v>157</v>
      </c>
    </row>
    <row r="16" spans="1:12">
      <c r="A16" s="263" t="s">
        <v>247</v>
      </c>
    </row>
    <row r="17" spans="1:12">
      <c r="A17" s="263" t="s">
        <v>248</v>
      </c>
    </row>
    <row r="18" spans="1:12">
      <c r="A18" s="263" t="s">
        <v>159</v>
      </c>
    </row>
    <row r="19" spans="1:12">
      <c r="A19" s="263" t="s">
        <v>160</v>
      </c>
    </row>
    <row r="20" spans="1:12">
      <c r="A20" s="263" t="s">
        <v>249</v>
      </c>
    </row>
    <row r="21" spans="1:12">
      <c r="A21" s="263" t="s">
        <v>250</v>
      </c>
    </row>
    <row r="22" spans="1:12">
      <c r="A22" s="263" t="s">
        <v>251</v>
      </c>
    </row>
    <row r="23" spans="1:12">
      <c r="A23" s="263" t="s">
        <v>252</v>
      </c>
    </row>
    <row r="24" spans="1:12">
      <c r="A24" s="263" t="s">
        <v>253</v>
      </c>
    </row>
    <row r="25" spans="1:12">
      <c r="A25" s="262"/>
    </row>
    <row r="26" spans="1:12">
      <c r="A26" s="261" t="s">
        <v>254</v>
      </c>
    </row>
    <row r="27" spans="1:12" ht="47.4" customHeight="1">
      <c r="A27" s="638" t="s">
        <v>255</v>
      </c>
      <c r="B27" s="638"/>
      <c r="C27" s="638"/>
      <c r="D27" s="638"/>
      <c r="E27" s="638"/>
      <c r="F27" s="638"/>
      <c r="G27" s="638"/>
      <c r="H27" s="638"/>
      <c r="I27" s="638"/>
      <c r="J27" s="638"/>
      <c r="K27" s="638"/>
      <c r="L27" s="638"/>
    </row>
    <row r="28" spans="1:12">
      <c r="A28" s="262" t="s">
        <v>256</v>
      </c>
    </row>
    <row r="29" spans="1:12">
      <c r="A29" s="264" t="s">
        <v>257</v>
      </c>
    </row>
    <row r="30" spans="1:12">
      <c r="A30" s="264" t="s">
        <v>258</v>
      </c>
    </row>
    <row r="31" spans="1:12">
      <c r="A31" s="264" t="s">
        <v>259</v>
      </c>
    </row>
    <row r="32" spans="1:12">
      <c r="A32" s="264" t="s">
        <v>260</v>
      </c>
    </row>
    <row r="33" spans="1:12">
      <c r="A33" s="262" t="s">
        <v>261</v>
      </c>
    </row>
    <row r="34" spans="1:12">
      <c r="A34" s="262" t="s">
        <v>262</v>
      </c>
    </row>
    <row r="35" spans="1:12" ht="36" customHeight="1">
      <c r="A35" s="640" t="s">
        <v>263</v>
      </c>
      <c r="B35" s="640"/>
      <c r="C35" s="640"/>
      <c r="D35" s="640"/>
      <c r="E35" s="640"/>
      <c r="F35" s="640"/>
      <c r="G35" s="640"/>
      <c r="H35" s="640"/>
      <c r="I35" s="640"/>
      <c r="J35" s="640"/>
      <c r="K35" s="640"/>
      <c r="L35" s="640"/>
    </row>
    <row r="36" spans="1:12">
      <c r="A36" s="264" t="s">
        <v>264</v>
      </c>
    </row>
  </sheetData>
  <sheetProtection algorithmName="SHA-512" hashValue="/gwFLSRZu6T7Jhn3+j+390zjsVpWHTIkUnacM2joXK1BzAcOQIWNfYtdCQ5LCWAzmGzK7QHLvB3xFzVqF/VCFA==" saltValue="dt2mOdtISwgrnSRm5ZK21g==" spinCount="100000" sheet="1" objects="1" scenarios="1"/>
  <mergeCells count="5">
    <mergeCell ref="A4:L4"/>
    <mergeCell ref="A5:L5"/>
    <mergeCell ref="A6:L6"/>
    <mergeCell ref="A27:L27"/>
    <mergeCell ref="A35:L35"/>
  </mergeCells>
  <pageMargins left="0.7" right="0.7" top="0.75" bottom="0.75" header="0.3" footer="0.3"/>
  <pageSetup paperSize="9" orientation="portrait" r:id="rId1"/>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A6731-1944-485A-A145-C275F1E9C31F}">
  <sheetPr codeName="Sheet28">
    <tabColor theme="5" tint="0.59999389629810485"/>
  </sheetPr>
  <dimension ref="A1:H106"/>
  <sheetViews>
    <sheetView workbookViewId="0">
      <selection activeCell="O11" sqref="O11"/>
    </sheetView>
  </sheetViews>
  <sheetFormatPr defaultColWidth="10.88671875" defaultRowHeight="15"/>
  <cols>
    <col min="1" max="8" width="11" style="266" customWidth="1"/>
    <col min="9" max="16384" width="10.88671875" style="209"/>
  </cols>
  <sheetData>
    <row r="1" spans="1:8" ht="15.6">
      <c r="A1" s="265" t="s">
        <v>265</v>
      </c>
    </row>
    <row r="3" spans="1:8">
      <c r="A3" s="641" t="s">
        <v>266</v>
      </c>
      <c r="B3" s="641"/>
      <c r="C3" s="641"/>
      <c r="D3" s="641"/>
      <c r="E3" s="641"/>
      <c r="F3" s="641"/>
      <c r="G3" s="641"/>
      <c r="H3" s="641"/>
    </row>
    <row r="4" spans="1:8">
      <c r="A4" s="641"/>
      <c r="B4" s="641"/>
      <c r="C4" s="641"/>
      <c r="D4" s="641"/>
      <c r="E4" s="641"/>
      <c r="F4" s="641"/>
      <c r="G4" s="641"/>
      <c r="H4" s="641"/>
    </row>
    <row r="5" spans="1:8">
      <c r="A5" s="641"/>
      <c r="B5" s="641"/>
      <c r="C5" s="641"/>
      <c r="D5" s="641"/>
      <c r="E5" s="641"/>
      <c r="F5" s="641"/>
      <c r="G5" s="641"/>
      <c r="H5" s="641"/>
    </row>
    <row r="6" spans="1:8">
      <c r="A6" s="641"/>
      <c r="B6" s="641"/>
      <c r="C6" s="641"/>
      <c r="D6" s="641"/>
      <c r="E6" s="641"/>
      <c r="F6" s="641"/>
      <c r="G6" s="641"/>
      <c r="H6" s="641"/>
    </row>
    <row r="8" spans="1:8" ht="15.75" customHeight="1">
      <c r="A8" s="641" t="s">
        <v>267</v>
      </c>
      <c r="B8" s="641"/>
      <c r="C8" s="641"/>
      <c r="D8" s="641"/>
      <c r="E8" s="641"/>
      <c r="F8" s="641"/>
      <c r="G8" s="641"/>
      <c r="H8" s="641"/>
    </row>
    <row r="9" spans="1:8">
      <c r="A9" s="641"/>
      <c r="B9" s="641"/>
      <c r="C9" s="641"/>
      <c r="D9" s="641"/>
      <c r="E9" s="641"/>
      <c r="F9" s="641"/>
      <c r="G9" s="641"/>
      <c r="H9" s="641"/>
    </row>
    <row r="10" spans="1:8">
      <c r="A10" s="641"/>
      <c r="B10" s="641"/>
      <c r="C10" s="641"/>
      <c r="D10" s="641"/>
      <c r="E10" s="641"/>
      <c r="F10" s="641"/>
      <c r="G10" s="641"/>
      <c r="H10" s="641"/>
    </row>
    <row r="11" spans="1:8">
      <c r="A11" s="641" t="s">
        <v>268</v>
      </c>
      <c r="B11" s="641"/>
      <c r="C11" s="641"/>
      <c r="D11" s="641"/>
      <c r="E11" s="641"/>
      <c r="F11" s="641"/>
      <c r="G11" s="641"/>
      <c r="H11" s="641"/>
    </row>
    <row r="12" spans="1:8">
      <c r="A12" s="641"/>
      <c r="B12" s="641"/>
      <c r="C12" s="641"/>
      <c r="D12" s="641"/>
      <c r="E12" s="641"/>
      <c r="F12" s="641"/>
      <c r="G12" s="641"/>
      <c r="H12" s="641"/>
    </row>
    <row r="13" spans="1:8">
      <c r="A13" s="641"/>
      <c r="B13" s="641"/>
      <c r="C13" s="641"/>
      <c r="D13" s="641"/>
      <c r="E13" s="641"/>
      <c r="F13" s="641"/>
      <c r="G13" s="641"/>
      <c r="H13" s="641"/>
    </row>
    <row r="16" spans="1:8" ht="15.6">
      <c r="A16" s="265" t="s">
        <v>269</v>
      </c>
    </row>
    <row r="17" spans="1:8" ht="15" customHeight="1">
      <c r="A17" s="645" t="s">
        <v>270</v>
      </c>
      <c r="B17" s="645"/>
      <c r="C17" s="645"/>
      <c r="D17" s="645"/>
      <c r="E17" s="645"/>
      <c r="F17" s="645"/>
      <c r="G17" s="645"/>
      <c r="H17" s="645"/>
    </row>
    <row r="18" spans="1:8">
      <c r="A18" s="645"/>
      <c r="B18" s="645"/>
      <c r="C18" s="645"/>
      <c r="D18" s="645"/>
      <c r="E18" s="645"/>
      <c r="F18" s="645"/>
      <c r="G18" s="645"/>
      <c r="H18" s="645"/>
    </row>
    <row r="19" spans="1:8">
      <c r="A19" s="645"/>
      <c r="B19" s="645"/>
      <c r="C19" s="645"/>
      <c r="D19" s="645"/>
      <c r="E19" s="645"/>
      <c r="F19" s="645"/>
      <c r="G19" s="645"/>
      <c r="H19" s="645"/>
    </row>
    <row r="20" spans="1:8" ht="15" customHeight="1">
      <c r="A20" s="643" t="s">
        <v>271</v>
      </c>
      <c r="B20" s="643"/>
      <c r="C20" s="643"/>
      <c r="D20" s="643"/>
      <c r="E20" s="643"/>
      <c r="F20" s="643"/>
      <c r="G20" s="643"/>
      <c r="H20" s="643"/>
    </row>
    <row r="21" spans="1:8">
      <c r="A21" s="643"/>
      <c r="B21" s="643"/>
      <c r="C21" s="643"/>
      <c r="D21" s="643"/>
      <c r="E21" s="643"/>
      <c r="F21" s="643"/>
      <c r="G21" s="643"/>
      <c r="H21" s="643"/>
    </row>
    <row r="22" spans="1:8">
      <c r="A22" s="643"/>
      <c r="B22" s="643"/>
      <c r="C22" s="643"/>
      <c r="D22" s="643"/>
      <c r="E22" s="643"/>
      <c r="F22" s="643"/>
      <c r="G22" s="643"/>
      <c r="H22" s="643"/>
    </row>
    <row r="23" spans="1:8">
      <c r="A23" s="643"/>
      <c r="B23" s="643"/>
      <c r="C23" s="643"/>
      <c r="D23" s="643"/>
      <c r="E23" s="643"/>
      <c r="F23" s="643"/>
      <c r="G23" s="643"/>
      <c r="H23" s="643"/>
    </row>
    <row r="24" spans="1:8">
      <c r="A24" s="643"/>
      <c r="B24" s="643"/>
      <c r="C24" s="643"/>
      <c r="D24" s="643"/>
      <c r="E24" s="643"/>
      <c r="F24" s="643"/>
      <c r="G24" s="643"/>
      <c r="H24" s="643"/>
    </row>
    <row r="25" spans="1:8" ht="15.75" customHeight="1">
      <c r="A25" s="643" t="s">
        <v>272</v>
      </c>
      <c r="B25" s="643"/>
      <c r="C25" s="643"/>
      <c r="D25" s="643"/>
      <c r="E25" s="643"/>
      <c r="F25" s="643"/>
      <c r="G25" s="643"/>
      <c r="H25" s="643"/>
    </row>
    <row r="26" spans="1:8">
      <c r="A26" s="643"/>
      <c r="B26" s="643"/>
      <c r="C26" s="643"/>
      <c r="D26" s="643"/>
      <c r="E26" s="643"/>
      <c r="F26" s="643"/>
      <c r="G26" s="643"/>
      <c r="H26" s="643"/>
    </row>
    <row r="27" spans="1:8" ht="15.75" customHeight="1">
      <c r="A27" s="643" t="s">
        <v>273</v>
      </c>
      <c r="B27" s="643"/>
      <c r="C27" s="643"/>
      <c r="D27" s="643"/>
      <c r="E27" s="643"/>
      <c r="F27" s="643"/>
      <c r="G27" s="643"/>
      <c r="H27" s="643"/>
    </row>
    <row r="28" spans="1:8">
      <c r="A28" s="643"/>
      <c r="B28" s="643"/>
      <c r="C28" s="643"/>
      <c r="D28" s="643"/>
      <c r="E28" s="643"/>
      <c r="F28" s="643"/>
      <c r="G28" s="643"/>
      <c r="H28" s="643"/>
    </row>
    <row r="29" spans="1:8">
      <c r="A29" s="643"/>
      <c r="B29" s="643"/>
      <c r="C29" s="643"/>
      <c r="D29" s="643"/>
      <c r="E29" s="643"/>
      <c r="F29" s="643"/>
      <c r="G29" s="643"/>
      <c r="H29" s="643"/>
    </row>
    <row r="30" spans="1:8" ht="15.75" customHeight="1">
      <c r="A30" s="643" t="s">
        <v>274</v>
      </c>
      <c r="B30" s="643"/>
      <c r="C30" s="643"/>
      <c r="D30" s="643"/>
      <c r="E30" s="643"/>
      <c r="F30" s="643"/>
      <c r="G30" s="643"/>
      <c r="H30" s="643"/>
    </row>
    <row r="31" spans="1:8">
      <c r="A31" s="643"/>
      <c r="B31" s="643"/>
      <c r="C31" s="643"/>
      <c r="D31" s="643"/>
      <c r="E31" s="643"/>
      <c r="F31" s="643"/>
      <c r="G31" s="643"/>
      <c r="H31" s="643"/>
    </row>
    <row r="33" spans="1:8" ht="15.6">
      <c r="A33" s="265" t="s">
        <v>275</v>
      </c>
    </row>
    <row r="34" spans="1:8">
      <c r="A34" s="266" t="s">
        <v>276</v>
      </c>
    </row>
    <row r="35" spans="1:8" ht="15.75" customHeight="1">
      <c r="A35" s="644" t="s">
        <v>277</v>
      </c>
      <c r="B35" s="644"/>
      <c r="C35" s="644"/>
      <c r="D35" s="644"/>
      <c r="E35" s="644"/>
      <c r="F35" s="644"/>
      <c r="G35" s="644"/>
      <c r="H35" s="644"/>
    </row>
    <row r="36" spans="1:8">
      <c r="A36" s="644"/>
      <c r="B36" s="644"/>
      <c r="C36" s="644"/>
      <c r="D36" s="644"/>
      <c r="E36" s="644"/>
      <c r="F36" s="644"/>
      <c r="G36" s="644"/>
      <c r="H36" s="644"/>
    </row>
    <row r="37" spans="1:8" ht="15.75" customHeight="1">
      <c r="A37" s="641" t="s">
        <v>278</v>
      </c>
      <c r="B37" s="641"/>
      <c r="C37" s="641"/>
      <c r="D37" s="641"/>
      <c r="E37" s="641"/>
      <c r="F37" s="641"/>
      <c r="G37" s="641"/>
      <c r="H37" s="641"/>
    </row>
    <row r="38" spans="1:8">
      <c r="A38" s="641"/>
      <c r="B38" s="641"/>
      <c r="C38" s="641"/>
      <c r="D38" s="641"/>
      <c r="E38" s="641"/>
      <c r="F38" s="641"/>
      <c r="G38" s="641"/>
      <c r="H38" s="641"/>
    </row>
    <row r="39" spans="1:8">
      <c r="A39" s="641"/>
      <c r="B39" s="641"/>
      <c r="C39" s="641"/>
      <c r="D39" s="641"/>
      <c r="E39" s="641"/>
      <c r="F39" s="641"/>
      <c r="G39" s="641"/>
      <c r="H39" s="641"/>
    </row>
    <row r="40" spans="1:8">
      <c r="A40" s="641"/>
      <c r="B40" s="641"/>
      <c r="C40" s="641"/>
      <c r="D40" s="641"/>
      <c r="E40" s="641"/>
      <c r="F40" s="641"/>
      <c r="G40" s="641"/>
      <c r="H40" s="641"/>
    </row>
    <row r="41" spans="1:8">
      <c r="A41" s="641"/>
      <c r="B41" s="641"/>
      <c r="C41" s="641"/>
      <c r="D41" s="641"/>
      <c r="E41" s="641"/>
      <c r="F41" s="641"/>
      <c r="G41" s="641"/>
      <c r="H41" s="641"/>
    </row>
    <row r="43" spans="1:8" ht="15.6">
      <c r="A43" s="265" t="s">
        <v>279</v>
      </c>
    </row>
    <row r="44" spans="1:8" ht="15.75" customHeight="1">
      <c r="A44" s="641" t="s">
        <v>280</v>
      </c>
      <c r="B44" s="641"/>
      <c r="C44" s="641"/>
      <c r="D44" s="641"/>
      <c r="E44" s="641"/>
      <c r="F44" s="641"/>
      <c r="G44" s="641"/>
      <c r="H44" s="641"/>
    </row>
    <row r="45" spans="1:8">
      <c r="A45" s="641"/>
      <c r="B45" s="641"/>
      <c r="C45" s="641"/>
      <c r="D45" s="641"/>
      <c r="E45" s="641"/>
      <c r="F45" s="641"/>
      <c r="G45" s="641"/>
      <c r="H45" s="641"/>
    </row>
    <row r="46" spans="1:8" ht="15.75" customHeight="1">
      <c r="A46" s="641" t="s">
        <v>281</v>
      </c>
      <c r="B46" s="641"/>
      <c r="C46" s="641"/>
      <c r="D46" s="641"/>
      <c r="E46" s="641"/>
      <c r="F46" s="641"/>
      <c r="G46" s="641"/>
      <c r="H46" s="641"/>
    </row>
    <row r="47" spans="1:8">
      <c r="A47" s="641"/>
      <c r="B47" s="641"/>
      <c r="C47" s="641"/>
      <c r="D47" s="641"/>
      <c r="E47" s="641"/>
      <c r="F47" s="641"/>
      <c r="G47" s="641"/>
      <c r="H47" s="641"/>
    </row>
    <row r="49" spans="1:8">
      <c r="A49" s="267" t="s">
        <v>282</v>
      </c>
      <c r="B49" s="268"/>
      <c r="C49" s="268"/>
      <c r="D49" s="268"/>
      <c r="E49" s="268"/>
      <c r="F49" s="268"/>
      <c r="G49" s="268"/>
      <c r="H49" s="268"/>
    </row>
    <row r="50" spans="1:8" ht="15.6">
      <c r="A50" s="269" t="s">
        <v>283</v>
      </c>
    </row>
    <row r="51" spans="1:8" ht="15.75" customHeight="1">
      <c r="A51" s="643" t="s">
        <v>284</v>
      </c>
      <c r="B51" s="643"/>
      <c r="C51" s="643"/>
      <c r="D51" s="643"/>
      <c r="E51" s="643"/>
      <c r="F51" s="643"/>
      <c r="G51" s="643"/>
      <c r="H51" s="643"/>
    </row>
    <row r="52" spans="1:8">
      <c r="A52" s="643"/>
      <c r="B52" s="643"/>
      <c r="C52" s="643"/>
      <c r="D52" s="643"/>
      <c r="E52" s="643"/>
      <c r="F52" s="643"/>
      <c r="G52" s="643"/>
      <c r="H52" s="643"/>
    </row>
    <row r="53" spans="1:8">
      <c r="A53" s="643"/>
      <c r="B53" s="643"/>
      <c r="C53" s="643"/>
      <c r="D53" s="643"/>
      <c r="E53" s="643"/>
      <c r="F53" s="643"/>
      <c r="G53" s="643"/>
      <c r="H53" s="643"/>
    </row>
    <row r="54" spans="1:8">
      <c r="A54" s="643"/>
      <c r="B54" s="643"/>
      <c r="C54" s="643"/>
      <c r="D54" s="643"/>
      <c r="E54" s="643"/>
      <c r="F54" s="643"/>
      <c r="G54" s="643"/>
      <c r="H54" s="643"/>
    </row>
    <row r="55" spans="1:8" ht="15.75" customHeight="1">
      <c r="A55" s="643" t="s">
        <v>285</v>
      </c>
      <c r="B55" s="643"/>
      <c r="C55" s="643"/>
      <c r="D55" s="643"/>
      <c r="E55" s="643"/>
      <c r="F55" s="643"/>
      <c r="G55" s="643"/>
      <c r="H55" s="643"/>
    </row>
    <row r="56" spans="1:8">
      <c r="A56" s="643"/>
      <c r="B56" s="643"/>
      <c r="C56" s="643"/>
      <c r="D56" s="643"/>
      <c r="E56" s="643"/>
      <c r="F56" s="643"/>
      <c r="G56" s="643"/>
      <c r="H56" s="643"/>
    </row>
    <row r="57" spans="1:8">
      <c r="A57" s="643"/>
      <c r="B57" s="643"/>
      <c r="C57" s="643"/>
      <c r="D57" s="643"/>
      <c r="E57" s="643"/>
      <c r="F57" s="643"/>
      <c r="G57" s="643"/>
      <c r="H57" s="643"/>
    </row>
    <row r="58" spans="1:8">
      <c r="A58" s="643"/>
      <c r="B58" s="643"/>
      <c r="C58" s="643"/>
      <c r="D58" s="643"/>
      <c r="E58" s="643"/>
      <c r="F58" s="643"/>
      <c r="G58" s="643"/>
      <c r="H58" s="643"/>
    </row>
    <row r="59" spans="1:8">
      <c r="A59" s="643"/>
      <c r="B59" s="643"/>
      <c r="C59" s="643"/>
      <c r="D59" s="643"/>
      <c r="E59" s="643"/>
      <c r="F59" s="643"/>
      <c r="G59" s="643"/>
      <c r="H59" s="643"/>
    </row>
    <row r="60" spans="1:8" ht="15.6">
      <c r="A60" s="270" t="s">
        <v>286</v>
      </c>
      <c r="B60" s="267"/>
      <c r="C60" s="267"/>
      <c r="D60" s="267"/>
      <c r="E60" s="267"/>
      <c r="F60" s="267"/>
      <c r="G60" s="267"/>
      <c r="H60" s="267"/>
    </row>
    <row r="61" spans="1:8">
      <c r="A61" s="266" t="s">
        <v>287</v>
      </c>
    </row>
    <row r="62" spans="1:8" ht="15.6">
      <c r="A62" s="269" t="s">
        <v>288</v>
      </c>
    </row>
    <row r="63" spans="1:8" ht="15.75" customHeight="1">
      <c r="A63" s="641" t="s">
        <v>289</v>
      </c>
      <c r="B63" s="641"/>
      <c r="C63" s="641"/>
      <c r="D63" s="641"/>
      <c r="E63" s="641"/>
      <c r="F63" s="641"/>
      <c r="G63" s="641"/>
      <c r="H63" s="641"/>
    </row>
    <row r="64" spans="1:8">
      <c r="A64" s="641"/>
      <c r="B64" s="641"/>
      <c r="C64" s="641"/>
      <c r="D64" s="641"/>
      <c r="E64" s="641"/>
      <c r="F64" s="641"/>
      <c r="G64" s="641"/>
      <c r="H64" s="641"/>
    </row>
    <row r="65" spans="1:8">
      <c r="A65" s="641"/>
      <c r="B65" s="641"/>
      <c r="C65" s="641"/>
      <c r="D65" s="641"/>
      <c r="E65" s="641"/>
      <c r="F65" s="641"/>
      <c r="G65" s="641"/>
      <c r="H65" s="641"/>
    </row>
    <row r="66" spans="1:8">
      <c r="A66" s="641"/>
      <c r="B66" s="641"/>
      <c r="C66" s="641"/>
      <c r="D66" s="641"/>
      <c r="E66" s="641"/>
      <c r="F66" s="641"/>
      <c r="G66" s="641"/>
      <c r="H66" s="641"/>
    </row>
    <row r="67" spans="1:8" ht="15.75" customHeight="1">
      <c r="A67" s="641" t="s">
        <v>290</v>
      </c>
      <c r="B67" s="641"/>
      <c r="C67" s="641"/>
      <c r="D67" s="641"/>
      <c r="E67" s="641"/>
      <c r="F67" s="641"/>
      <c r="G67" s="641"/>
      <c r="H67" s="641"/>
    </row>
    <row r="68" spans="1:8">
      <c r="A68" s="641"/>
      <c r="B68" s="641"/>
      <c r="C68" s="641"/>
      <c r="D68" s="641"/>
      <c r="E68" s="641"/>
      <c r="F68" s="641"/>
      <c r="G68" s="641"/>
      <c r="H68" s="641"/>
    </row>
    <row r="69" spans="1:8">
      <c r="A69" s="641"/>
      <c r="B69" s="641"/>
      <c r="C69" s="641"/>
      <c r="D69" s="641"/>
      <c r="E69" s="641"/>
      <c r="F69" s="641"/>
      <c r="G69" s="641"/>
      <c r="H69" s="641"/>
    </row>
    <row r="70" spans="1:8">
      <c r="A70" s="641"/>
      <c r="B70" s="641"/>
      <c r="C70" s="641"/>
      <c r="D70" s="641"/>
      <c r="E70" s="641"/>
      <c r="F70" s="641"/>
      <c r="G70" s="641"/>
      <c r="H70" s="641"/>
    </row>
    <row r="71" spans="1:8" ht="15.6">
      <c r="A71" s="271" t="s">
        <v>291</v>
      </c>
      <c r="B71" s="268"/>
      <c r="C71" s="268"/>
      <c r="D71" s="268"/>
      <c r="E71" s="268"/>
      <c r="F71" s="268"/>
      <c r="G71" s="268"/>
      <c r="H71" s="268"/>
    </row>
    <row r="72" spans="1:8">
      <c r="A72" s="641" t="s">
        <v>292</v>
      </c>
      <c r="B72" s="641"/>
      <c r="C72" s="641"/>
      <c r="D72" s="641"/>
      <c r="E72" s="641"/>
      <c r="F72" s="641"/>
      <c r="G72" s="641"/>
      <c r="H72" s="641"/>
    </row>
    <row r="73" spans="1:8">
      <c r="A73" s="641"/>
      <c r="B73" s="641"/>
      <c r="C73" s="641"/>
      <c r="D73" s="641"/>
      <c r="E73" s="641"/>
      <c r="F73" s="641"/>
      <c r="G73" s="641"/>
      <c r="H73" s="641"/>
    </row>
    <row r="74" spans="1:8">
      <c r="A74" s="641"/>
      <c r="B74" s="641"/>
      <c r="C74" s="641"/>
      <c r="D74" s="641"/>
      <c r="E74" s="641"/>
      <c r="F74" s="641"/>
      <c r="G74" s="641"/>
      <c r="H74" s="641"/>
    </row>
    <row r="75" spans="1:8">
      <c r="A75" s="641"/>
      <c r="B75" s="641"/>
      <c r="C75" s="641"/>
      <c r="D75" s="641"/>
      <c r="E75" s="641"/>
      <c r="F75" s="641"/>
      <c r="G75" s="641"/>
      <c r="H75" s="641"/>
    </row>
    <row r="76" spans="1:8" ht="15.6">
      <c r="A76" s="271" t="s">
        <v>293</v>
      </c>
      <c r="B76" s="268"/>
      <c r="C76" s="268"/>
      <c r="D76" s="268"/>
      <c r="E76" s="268"/>
      <c r="F76" s="268"/>
      <c r="G76" s="268"/>
      <c r="H76" s="268"/>
    </row>
    <row r="77" spans="1:8">
      <c r="A77" s="267" t="s">
        <v>294</v>
      </c>
      <c r="B77" s="268"/>
      <c r="C77" s="268"/>
      <c r="D77" s="268"/>
      <c r="E77" s="268"/>
      <c r="F77" s="268"/>
      <c r="G77" s="268"/>
      <c r="H77" s="268"/>
    </row>
    <row r="78" spans="1:8" ht="15.6">
      <c r="A78" s="271" t="s">
        <v>295</v>
      </c>
      <c r="B78" s="268"/>
      <c r="C78" s="268"/>
      <c r="D78" s="268"/>
      <c r="E78" s="268"/>
      <c r="F78" s="268"/>
      <c r="G78" s="268"/>
      <c r="H78" s="268"/>
    </row>
    <row r="79" spans="1:8">
      <c r="A79" s="641" t="s">
        <v>296</v>
      </c>
      <c r="B79" s="641"/>
      <c r="C79" s="641"/>
      <c r="D79" s="641"/>
      <c r="E79" s="641"/>
      <c r="F79" s="641"/>
      <c r="G79" s="641"/>
      <c r="H79" s="641"/>
    </row>
    <row r="80" spans="1:8">
      <c r="A80" s="641"/>
      <c r="B80" s="641"/>
      <c r="C80" s="641"/>
      <c r="D80" s="641"/>
      <c r="E80" s="641"/>
      <c r="F80" s="641"/>
      <c r="G80" s="641"/>
      <c r="H80" s="641"/>
    </row>
    <row r="81" spans="1:8" ht="15.75" customHeight="1">
      <c r="A81" s="641" t="s">
        <v>297</v>
      </c>
      <c r="B81" s="641"/>
      <c r="C81" s="641"/>
      <c r="D81" s="641"/>
      <c r="E81" s="641"/>
      <c r="F81" s="641"/>
      <c r="G81" s="641"/>
      <c r="H81" s="641"/>
    </row>
    <row r="82" spans="1:8">
      <c r="A82" s="641"/>
      <c r="B82" s="641"/>
      <c r="C82" s="641"/>
      <c r="D82" s="641"/>
      <c r="E82" s="641"/>
      <c r="F82" s="641"/>
      <c r="G82" s="641"/>
      <c r="H82" s="641"/>
    </row>
    <row r="83" spans="1:8" ht="1.8" customHeight="1">
      <c r="A83" s="641"/>
      <c r="B83" s="641"/>
      <c r="C83" s="641"/>
      <c r="D83" s="641"/>
      <c r="E83" s="641"/>
      <c r="F83" s="641"/>
      <c r="G83" s="641"/>
      <c r="H83" s="641"/>
    </row>
    <row r="84" spans="1:8" ht="15.75" customHeight="1">
      <c r="A84" s="641" t="s">
        <v>298</v>
      </c>
      <c r="B84" s="641"/>
      <c r="C84" s="641"/>
      <c r="D84" s="641"/>
      <c r="E84" s="641"/>
      <c r="F84" s="641"/>
      <c r="G84" s="641"/>
      <c r="H84" s="641"/>
    </row>
    <row r="85" spans="1:8">
      <c r="A85" s="641"/>
      <c r="B85" s="641"/>
      <c r="C85" s="641"/>
      <c r="D85" s="641"/>
      <c r="E85" s="641"/>
      <c r="F85" s="641"/>
      <c r="G85" s="641"/>
      <c r="H85" s="641"/>
    </row>
    <row r="86" spans="1:8">
      <c r="A86" s="641"/>
      <c r="B86" s="641"/>
      <c r="C86" s="641"/>
      <c r="D86" s="641"/>
      <c r="E86" s="641"/>
      <c r="F86" s="641"/>
      <c r="G86" s="641"/>
      <c r="H86" s="641"/>
    </row>
    <row r="87" spans="1:8">
      <c r="A87" s="267"/>
      <c r="B87" s="642" t="s">
        <v>299</v>
      </c>
      <c r="C87" s="642"/>
      <c r="D87" s="642"/>
      <c r="E87" s="642"/>
      <c r="F87" s="642"/>
      <c r="G87" s="642"/>
      <c r="H87" s="642"/>
    </row>
    <row r="88" spans="1:8">
      <c r="A88" s="267"/>
      <c r="B88" s="642"/>
      <c r="C88" s="642"/>
      <c r="D88" s="642"/>
      <c r="E88" s="642"/>
      <c r="F88" s="642"/>
      <c r="G88" s="642"/>
      <c r="H88" s="642"/>
    </row>
    <row r="89" spans="1:8">
      <c r="A89" s="267"/>
      <c r="B89" s="272" t="s">
        <v>300</v>
      </c>
      <c r="C89" s="267"/>
      <c r="D89" s="267"/>
      <c r="E89" s="267"/>
      <c r="F89" s="267"/>
      <c r="G89" s="267"/>
      <c r="H89" s="267"/>
    </row>
    <row r="90" spans="1:8">
      <c r="A90" s="267"/>
      <c r="B90" s="272" t="s">
        <v>301</v>
      </c>
      <c r="C90" s="267"/>
      <c r="D90" s="267"/>
      <c r="E90" s="267"/>
      <c r="F90" s="267"/>
      <c r="G90" s="267"/>
      <c r="H90" s="267"/>
    </row>
    <row r="91" spans="1:8">
      <c r="A91" s="267" t="s">
        <v>302</v>
      </c>
      <c r="B91" s="267"/>
      <c r="C91" s="267"/>
      <c r="D91" s="267"/>
      <c r="E91" s="267"/>
      <c r="F91" s="267"/>
      <c r="G91" s="267"/>
      <c r="H91" s="267"/>
    </row>
    <row r="92" spans="1:8">
      <c r="A92" s="267" t="s">
        <v>303</v>
      </c>
      <c r="B92" s="267"/>
      <c r="C92" s="267"/>
      <c r="D92" s="267"/>
      <c r="E92" s="267"/>
      <c r="F92" s="267"/>
      <c r="G92" s="267"/>
      <c r="H92" s="267"/>
    </row>
    <row r="93" spans="1:8">
      <c r="A93" s="267" t="s">
        <v>304</v>
      </c>
      <c r="B93" s="267"/>
      <c r="C93" s="267"/>
      <c r="D93" s="267"/>
      <c r="E93" s="267"/>
      <c r="F93" s="267"/>
      <c r="G93" s="267"/>
      <c r="H93" s="267"/>
    </row>
    <row r="94" spans="1:8" ht="15.6">
      <c r="A94" s="269" t="s">
        <v>305</v>
      </c>
    </row>
    <row r="95" spans="1:8" ht="15.75" customHeight="1">
      <c r="A95" s="641" t="s">
        <v>306</v>
      </c>
      <c r="B95" s="641"/>
      <c r="C95" s="641"/>
      <c r="D95" s="641"/>
      <c r="E95" s="641"/>
      <c r="F95" s="641"/>
      <c r="G95" s="641"/>
      <c r="H95" s="641"/>
    </row>
    <row r="96" spans="1:8">
      <c r="A96" s="641"/>
      <c r="B96" s="641"/>
      <c r="C96" s="641"/>
      <c r="D96" s="641"/>
      <c r="E96" s="641"/>
      <c r="F96" s="641"/>
      <c r="G96" s="641"/>
      <c r="H96" s="641"/>
    </row>
    <row r="97" spans="1:8">
      <c r="A97" s="641"/>
      <c r="B97" s="641"/>
      <c r="C97" s="641"/>
      <c r="D97" s="641"/>
      <c r="E97" s="641"/>
      <c r="F97" s="641"/>
      <c r="G97" s="641"/>
      <c r="H97" s="641"/>
    </row>
    <row r="98" spans="1:8">
      <c r="A98" s="641"/>
      <c r="B98" s="641"/>
      <c r="C98" s="641"/>
      <c r="D98" s="641"/>
      <c r="E98" s="641"/>
      <c r="F98" s="641"/>
      <c r="G98" s="641"/>
      <c r="H98" s="641"/>
    </row>
    <row r="99" spans="1:8">
      <c r="A99" s="641"/>
      <c r="B99" s="641"/>
      <c r="C99" s="641"/>
      <c r="D99" s="641"/>
      <c r="E99" s="641"/>
      <c r="F99" s="641"/>
      <c r="G99" s="641"/>
      <c r="H99" s="641"/>
    </row>
    <row r="100" spans="1:8">
      <c r="A100" s="268"/>
      <c r="B100" s="268"/>
      <c r="C100" s="268"/>
      <c r="D100" s="268"/>
      <c r="E100" s="268"/>
      <c r="F100" s="268"/>
      <c r="G100" s="268"/>
      <c r="H100" s="268"/>
    </row>
    <row r="102" spans="1:8" ht="15.6">
      <c r="A102" s="271" t="s">
        <v>307</v>
      </c>
      <c r="B102" s="267"/>
      <c r="C102" s="267"/>
      <c r="D102" s="267"/>
      <c r="E102" s="267"/>
      <c r="F102" s="267"/>
      <c r="G102" s="267"/>
      <c r="H102" s="267"/>
    </row>
    <row r="103" spans="1:8">
      <c r="A103" s="272" t="s">
        <v>308</v>
      </c>
      <c r="B103" s="267"/>
      <c r="C103" s="267"/>
      <c r="D103" s="267"/>
      <c r="E103" s="267"/>
      <c r="F103" s="267"/>
      <c r="G103" s="267"/>
      <c r="H103" s="267"/>
    </row>
    <row r="104" spans="1:8" ht="15.75" customHeight="1">
      <c r="A104" s="642" t="s">
        <v>309</v>
      </c>
      <c r="B104" s="641"/>
      <c r="C104" s="641"/>
      <c r="D104" s="641"/>
      <c r="E104" s="641"/>
      <c r="F104" s="641"/>
      <c r="G104" s="641"/>
      <c r="H104" s="641"/>
    </row>
    <row r="105" spans="1:8">
      <c r="A105" s="641"/>
      <c r="B105" s="641"/>
      <c r="C105" s="641"/>
      <c r="D105" s="641"/>
      <c r="E105" s="641"/>
      <c r="F105" s="641"/>
      <c r="G105" s="641"/>
      <c r="H105" s="641"/>
    </row>
    <row r="106" spans="1:8">
      <c r="A106" s="641"/>
      <c r="B106" s="641"/>
      <c r="C106" s="641"/>
      <c r="D106" s="641"/>
      <c r="E106" s="641"/>
      <c r="F106" s="641"/>
      <c r="G106" s="641"/>
      <c r="H106" s="641"/>
    </row>
  </sheetData>
  <sheetProtection algorithmName="SHA-512" hashValue="pkNgEhY6dodjgGTfywZrwjp2hHTeRxhcL1n5LMO7+q5lRdYcKGlQkQQyj0UYoc1KbK7zPghrFNzN1T3Oixv4Qg==" saltValue="Iam08n7cLlcc7vAFv61XcA==" spinCount="100000" sheet="1" objects="1" scenarios="1"/>
  <mergeCells count="23">
    <mergeCell ref="A25:H26"/>
    <mergeCell ref="A3:H6"/>
    <mergeCell ref="A8:H10"/>
    <mergeCell ref="A11:H13"/>
    <mergeCell ref="A17:H19"/>
    <mergeCell ref="A20:H24"/>
    <mergeCell ref="A79:H80"/>
    <mergeCell ref="A27:H29"/>
    <mergeCell ref="A30:H31"/>
    <mergeCell ref="A35:H36"/>
    <mergeCell ref="A37:H41"/>
    <mergeCell ref="A44:H45"/>
    <mergeCell ref="A46:H47"/>
    <mergeCell ref="A51:H54"/>
    <mergeCell ref="A55:H59"/>
    <mergeCell ref="A63:H66"/>
    <mergeCell ref="A67:H70"/>
    <mergeCell ref="A72:H75"/>
    <mergeCell ref="A81:H83"/>
    <mergeCell ref="A84:H86"/>
    <mergeCell ref="B87:H88"/>
    <mergeCell ref="A95:H99"/>
    <mergeCell ref="A104:H106"/>
  </mergeCells>
  <pageMargins left="0.7" right="0.7" top="0.75" bottom="0.75" header="0.3" footer="0.3"/>
  <customProperties>
    <customPr name="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27389-A964-48B9-B2C5-269C5F410520}">
  <sheetPr codeName="Sheet36">
    <tabColor theme="5" tint="0.59999389629810485"/>
  </sheetPr>
  <dimension ref="A1:IA63"/>
  <sheetViews>
    <sheetView workbookViewId="0">
      <selection activeCell="O11" sqref="O11"/>
    </sheetView>
  </sheetViews>
  <sheetFormatPr defaultColWidth="10.88671875" defaultRowHeight="15"/>
  <cols>
    <col min="1" max="9" width="10.88671875" style="274"/>
    <col min="10" max="10" width="5" style="274" customWidth="1"/>
    <col min="11" max="265" width="10.88671875" style="274"/>
    <col min="266" max="266" width="5" style="274" customWidth="1"/>
    <col min="267" max="521" width="10.88671875" style="274"/>
    <col min="522" max="522" width="5" style="274" customWidth="1"/>
    <col min="523" max="777" width="10.88671875" style="274"/>
    <col min="778" max="778" width="5" style="274" customWidth="1"/>
    <col min="779" max="1033" width="10.88671875" style="274"/>
    <col min="1034" max="1034" width="5" style="274" customWidth="1"/>
    <col min="1035" max="1289" width="10.88671875" style="274"/>
    <col min="1290" max="1290" width="5" style="274" customWidth="1"/>
    <col min="1291" max="1545" width="10.88671875" style="274"/>
    <col min="1546" max="1546" width="5" style="274" customWidth="1"/>
    <col min="1547" max="1801" width="10.88671875" style="274"/>
    <col min="1802" max="1802" width="5" style="274" customWidth="1"/>
    <col min="1803" max="2057" width="10.88671875" style="274"/>
    <col min="2058" max="2058" width="5" style="274" customWidth="1"/>
    <col min="2059" max="2313" width="10.88671875" style="274"/>
    <col min="2314" max="2314" width="5" style="274" customWidth="1"/>
    <col min="2315" max="2569" width="10.88671875" style="274"/>
    <col min="2570" max="2570" width="5" style="274" customWidth="1"/>
    <col min="2571" max="2825" width="10.88671875" style="274"/>
    <col min="2826" max="2826" width="5" style="274" customWidth="1"/>
    <col min="2827" max="3081" width="10.88671875" style="274"/>
    <col min="3082" max="3082" width="5" style="274" customWidth="1"/>
    <col min="3083" max="3337" width="10.88671875" style="274"/>
    <col min="3338" max="3338" width="5" style="274" customWidth="1"/>
    <col min="3339" max="3593" width="10.88671875" style="274"/>
    <col min="3594" max="3594" width="5" style="274" customWidth="1"/>
    <col min="3595" max="3849" width="10.88671875" style="274"/>
    <col min="3850" max="3850" width="5" style="274" customWidth="1"/>
    <col min="3851" max="4105" width="10.88671875" style="274"/>
    <col min="4106" max="4106" width="5" style="274" customWidth="1"/>
    <col min="4107" max="4361" width="10.88671875" style="274"/>
    <col min="4362" max="4362" width="5" style="274" customWidth="1"/>
    <col min="4363" max="4617" width="10.88671875" style="274"/>
    <col min="4618" max="4618" width="5" style="274" customWidth="1"/>
    <col min="4619" max="4873" width="10.88671875" style="274"/>
    <col min="4874" max="4874" width="5" style="274" customWidth="1"/>
    <col min="4875" max="5129" width="10.88671875" style="274"/>
    <col min="5130" max="5130" width="5" style="274" customWidth="1"/>
    <col min="5131" max="5385" width="10.88671875" style="274"/>
    <col min="5386" max="5386" width="5" style="274" customWidth="1"/>
    <col min="5387" max="5641" width="10.88671875" style="274"/>
    <col min="5642" max="5642" width="5" style="274" customWidth="1"/>
    <col min="5643" max="5897" width="10.88671875" style="274"/>
    <col min="5898" max="5898" width="5" style="274" customWidth="1"/>
    <col min="5899" max="6153" width="10.88671875" style="274"/>
    <col min="6154" max="6154" width="5" style="274" customWidth="1"/>
    <col min="6155" max="6409" width="10.88671875" style="274"/>
    <col min="6410" max="6410" width="5" style="274" customWidth="1"/>
    <col min="6411" max="6665" width="10.88671875" style="274"/>
    <col min="6666" max="6666" width="5" style="274" customWidth="1"/>
    <col min="6667" max="6921" width="10.88671875" style="274"/>
    <col min="6922" max="6922" width="5" style="274" customWidth="1"/>
    <col min="6923" max="7177" width="10.88671875" style="274"/>
    <col min="7178" max="7178" width="5" style="274" customWidth="1"/>
    <col min="7179" max="7433" width="10.88671875" style="274"/>
    <col min="7434" max="7434" width="5" style="274" customWidth="1"/>
    <col min="7435" max="7689" width="10.88671875" style="274"/>
    <col min="7690" max="7690" width="5" style="274" customWidth="1"/>
    <col min="7691" max="7945" width="10.88671875" style="274"/>
    <col min="7946" max="7946" width="5" style="274" customWidth="1"/>
    <col min="7947" max="8201" width="10.88671875" style="274"/>
    <col min="8202" max="8202" width="5" style="274" customWidth="1"/>
    <col min="8203" max="8457" width="10.88671875" style="274"/>
    <col min="8458" max="8458" width="5" style="274" customWidth="1"/>
    <col min="8459" max="8713" width="10.88671875" style="274"/>
    <col min="8714" max="8714" width="5" style="274" customWidth="1"/>
    <col min="8715" max="8969" width="10.88671875" style="274"/>
    <col min="8970" max="8970" width="5" style="274" customWidth="1"/>
    <col min="8971" max="9225" width="10.88671875" style="274"/>
    <col min="9226" max="9226" width="5" style="274" customWidth="1"/>
    <col min="9227" max="9481" width="10.88671875" style="274"/>
    <col min="9482" max="9482" width="5" style="274" customWidth="1"/>
    <col min="9483" max="9737" width="10.88671875" style="274"/>
    <col min="9738" max="9738" width="5" style="274" customWidth="1"/>
    <col min="9739" max="9993" width="10.88671875" style="274"/>
    <col min="9994" max="9994" width="5" style="274" customWidth="1"/>
    <col min="9995" max="10249" width="10.88671875" style="274"/>
    <col min="10250" max="10250" width="5" style="274" customWidth="1"/>
    <col min="10251" max="10505" width="10.88671875" style="274"/>
    <col min="10506" max="10506" width="5" style="274" customWidth="1"/>
    <col min="10507" max="10761" width="10.88671875" style="274"/>
    <col min="10762" max="10762" width="5" style="274" customWidth="1"/>
    <col min="10763" max="11017" width="10.88671875" style="274"/>
    <col min="11018" max="11018" width="5" style="274" customWidth="1"/>
    <col min="11019" max="11273" width="10.88671875" style="274"/>
    <col min="11274" max="11274" width="5" style="274" customWidth="1"/>
    <col min="11275" max="11529" width="10.88671875" style="274"/>
    <col min="11530" max="11530" width="5" style="274" customWidth="1"/>
    <col min="11531" max="11785" width="10.88671875" style="274"/>
    <col min="11786" max="11786" width="5" style="274" customWidth="1"/>
    <col min="11787" max="12041" width="10.88671875" style="274"/>
    <col min="12042" max="12042" width="5" style="274" customWidth="1"/>
    <col min="12043" max="12297" width="10.88671875" style="274"/>
    <col min="12298" max="12298" width="5" style="274" customWidth="1"/>
    <col min="12299" max="12553" width="10.88671875" style="274"/>
    <col min="12554" max="12554" width="5" style="274" customWidth="1"/>
    <col min="12555" max="12809" width="10.88671875" style="274"/>
    <col min="12810" max="12810" width="5" style="274" customWidth="1"/>
    <col min="12811" max="13065" width="10.88671875" style="274"/>
    <col min="13066" max="13066" width="5" style="274" customWidth="1"/>
    <col min="13067" max="13321" width="10.88671875" style="274"/>
    <col min="13322" max="13322" width="5" style="274" customWidth="1"/>
    <col min="13323" max="13577" width="10.88671875" style="274"/>
    <col min="13578" max="13578" width="5" style="274" customWidth="1"/>
    <col min="13579" max="13833" width="10.88671875" style="274"/>
    <col min="13834" max="13834" width="5" style="274" customWidth="1"/>
    <col min="13835" max="14089" width="10.88671875" style="274"/>
    <col min="14090" max="14090" width="5" style="274" customWidth="1"/>
    <col min="14091" max="14345" width="10.88671875" style="274"/>
    <col min="14346" max="14346" width="5" style="274" customWidth="1"/>
    <col min="14347" max="14601" width="10.88671875" style="274"/>
    <col min="14602" max="14602" width="5" style="274" customWidth="1"/>
    <col min="14603" max="14857" width="10.88671875" style="274"/>
    <col min="14858" max="14858" width="5" style="274" customWidth="1"/>
    <col min="14859" max="15113" width="10.88671875" style="274"/>
    <col min="15114" max="15114" width="5" style="274" customWidth="1"/>
    <col min="15115" max="15369" width="10.88671875" style="274"/>
    <col min="15370" max="15370" width="5" style="274" customWidth="1"/>
    <col min="15371" max="15625" width="10.88671875" style="274"/>
    <col min="15626" max="15626" width="5" style="274" customWidth="1"/>
    <col min="15627" max="15881" width="10.88671875" style="274"/>
    <col min="15882" max="15882" width="5" style="274" customWidth="1"/>
    <col min="15883" max="16137" width="10.88671875" style="274"/>
    <col min="16138" max="16138" width="5" style="274" customWidth="1"/>
    <col min="16139" max="16384" width="10.88671875" style="274"/>
  </cols>
  <sheetData>
    <row r="1" spans="1:12" ht="15.6">
      <c r="A1" s="273" t="s">
        <v>310</v>
      </c>
    </row>
    <row r="2" spans="1:12" ht="15.6">
      <c r="A2" s="273" t="s">
        <v>311</v>
      </c>
      <c r="G2" s="275"/>
      <c r="H2" s="276"/>
    </row>
    <row r="3" spans="1:12" ht="15.6">
      <c r="A3" s="273"/>
    </row>
    <row r="4" spans="1:12" ht="66.75" customHeight="1">
      <c r="A4" s="647" t="s">
        <v>312</v>
      </c>
      <c r="B4" s="647"/>
      <c r="C4" s="647"/>
      <c r="D4" s="647"/>
      <c r="E4" s="647"/>
      <c r="F4" s="647"/>
      <c r="G4" s="647"/>
      <c r="H4" s="647"/>
      <c r="I4" s="647"/>
      <c r="J4" s="647"/>
    </row>
    <row r="5" spans="1:12" ht="6.75" customHeight="1">
      <c r="A5" s="277"/>
    </row>
    <row r="6" spans="1:12" ht="36.6" customHeight="1">
      <c r="A6" s="646" t="s">
        <v>313</v>
      </c>
      <c r="B6" s="646"/>
      <c r="C6" s="646"/>
      <c r="D6" s="646"/>
      <c r="E6" s="646"/>
      <c r="F6" s="646"/>
      <c r="G6" s="646"/>
      <c r="H6" s="646"/>
      <c r="I6" s="646"/>
      <c r="J6" s="646"/>
      <c r="L6" s="278"/>
    </row>
    <row r="7" spans="1:12" ht="16.5" customHeight="1">
      <c r="A7" s="279"/>
    </row>
    <row r="8" spans="1:12" ht="16.5" customHeight="1">
      <c r="A8" s="280" t="s">
        <v>314</v>
      </c>
    </row>
    <row r="9" spans="1:12" ht="6.75" customHeight="1">
      <c r="A9" s="280"/>
    </row>
    <row r="10" spans="1:12" ht="60" customHeight="1">
      <c r="A10" s="646" t="s">
        <v>315</v>
      </c>
      <c r="B10" s="646"/>
      <c r="C10" s="646"/>
      <c r="D10" s="646"/>
      <c r="E10" s="646"/>
      <c r="F10" s="646"/>
      <c r="G10" s="646"/>
      <c r="H10" s="646"/>
      <c r="I10" s="646"/>
      <c r="J10" s="646"/>
    </row>
    <row r="11" spans="1:12" ht="6.75" customHeight="1">
      <c r="A11" s="277"/>
    </row>
    <row r="12" spans="1:12" ht="48" customHeight="1">
      <c r="A12" s="646" t="s">
        <v>316</v>
      </c>
      <c r="B12" s="646"/>
      <c r="C12" s="646"/>
      <c r="D12" s="646"/>
      <c r="E12" s="646"/>
      <c r="F12" s="646"/>
      <c r="G12" s="646"/>
      <c r="H12" s="646"/>
      <c r="I12" s="646"/>
      <c r="J12" s="646"/>
    </row>
    <row r="13" spans="1:12" ht="6.75" customHeight="1">
      <c r="A13" s="281"/>
      <c r="B13" s="281"/>
      <c r="C13" s="281"/>
      <c r="D13" s="281"/>
      <c r="E13" s="281"/>
      <c r="F13" s="281"/>
      <c r="G13" s="281"/>
      <c r="H13" s="281"/>
    </row>
    <row r="14" spans="1:12" ht="31.5" customHeight="1">
      <c r="A14" s="646" t="s">
        <v>317</v>
      </c>
      <c r="B14" s="646"/>
      <c r="C14" s="646"/>
      <c r="D14" s="646"/>
      <c r="E14" s="646"/>
      <c r="F14" s="646"/>
      <c r="G14" s="646"/>
      <c r="H14" s="646"/>
      <c r="I14" s="646"/>
      <c r="J14" s="646"/>
    </row>
    <row r="15" spans="1:12" ht="6.75" customHeight="1">
      <c r="A15" s="281"/>
      <c r="B15" s="281"/>
      <c r="C15" s="281"/>
      <c r="D15" s="281"/>
      <c r="E15" s="281"/>
      <c r="F15" s="281"/>
      <c r="G15" s="281"/>
      <c r="H15" s="281"/>
    </row>
    <row r="16" spans="1:12" ht="47.4" customHeight="1">
      <c r="A16" s="646" t="s">
        <v>318</v>
      </c>
      <c r="B16" s="646"/>
      <c r="C16" s="646"/>
      <c r="D16" s="646"/>
      <c r="E16" s="646"/>
      <c r="F16" s="646"/>
      <c r="G16" s="646"/>
      <c r="H16" s="646"/>
      <c r="I16" s="646"/>
      <c r="J16" s="646"/>
    </row>
    <row r="17" spans="1:235" ht="6.75" customHeight="1">
      <c r="A17" s="281"/>
      <c r="B17" s="281"/>
      <c r="C17" s="281"/>
      <c r="D17" s="281"/>
      <c r="E17" s="281"/>
      <c r="F17" s="281"/>
      <c r="G17" s="281"/>
      <c r="H17" s="281"/>
    </row>
    <row r="18" spans="1:235" ht="51" customHeight="1">
      <c r="A18" s="646" t="s">
        <v>319</v>
      </c>
      <c r="B18" s="646"/>
      <c r="C18" s="646"/>
      <c r="D18" s="646"/>
      <c r="E18" s="646"/>
      <c r="F18" s="646"/>
      <c r="G18" s="646"/>
      <c r="H18" s="646"/>
      <c r="I18" s="646"/>
      <c r="J18" s="646"/>
    </row>
    <row r="19" spans="1:235" ht="6.75" customHeight="1">
      <c r="A19" s="281"/>
      <c r="B19" s="281"/>
      <c r="C19" s="281"/>
      <c r="D19" s="281"/>
      <c r="E19" s="281"/>
      <c r="F19" s="281"/>
      <c r="G19" s="281"/>
      <c r="H19" s="281"/>
    </row>
    <row r="20" spans="1:235" ht="33" customHeight="1">
      <c r="A20" s="646" t="s">
        <v>320</v>
      </c>
      <c r="B20" s="646"/>
      <c r="C20" s="646"/>
      <c r="D20" s="646"/>
      <c r="E20" s="646"/>
      <c r="F20" s="646"/>
      <c r="G20" s="646"/>
      <c r="H20" s="646"/>
      <c r="I20" s="646"/>
      <c r="J20" s="646"/>
    </row>
    <row r="21" spans="1:235" ht="16.5" customHeight="1"/>
    <row r="22" spans="1:235" ht="16.5" customHeight="1">
      <c r="A22" s="280" t="s">
        <v>137</v>
      </c>
    </row>
    <row r="23" spans="1:235" ht="6.75" customHeight="1"/>
    <row r="24" spans="1:235" ht="83.4" customHeight="1">
      <c r="A24" s="646" t="s">
        <v>321</v>
      </c>
      <c r="B24" s="646"/>
      <c r="C24" s="646"/>
      <c r="D24" s="646"/>
      <c r="E24" s="646"/>
      <c r="F24" s="646"/>
      <c r="G24" s="646"/>
      <c r="H24" s="646"/>
      <c r="I24" s="646"/>
      <c r="J24" s="646"/>
      <c r="K24" s="281"/>
      <c r="L24" s="281"/>
      <c r="M24" s="281"/>
      <c r="N24" s="281"/>
      <c r="O24" s="281"/>
      <c r="P24" s="281"/>
      <c r="Q24" s="281"/>
      <c r="R24" s="281"/>
      <c r="S24" s="281"/>
      <c r="T24" s="646"/>
      <c r="U24" s="646"/>
      <c r="V24" s="646"/>
      <c r="W24" s="646"/>
      <c r="X24" s="646"/>
      <c r="Y24" s="646"/>
      <c r="Z24" s="646"/>
      <c r="AA24" s="646"/>
      <c r="AB24" s="646"/>
      <c r="AC24" s="646"/>
      <c r="AD24" s="646"/>
      <c r="AE24" s="646"/>
      <c r="AF24" s="646"/>
      <c r="AG24" s="646"/>
      <c r="AH24" s="646"/>
      <c r="AI24" s="646"/>
      <c r="AJ24" s="646"/>
      <c r="AK24" s="646"/>
      <c r="AL24" s="646"/>
      <c r="AM24" s="646"/>
      <c r="AN24" s="646"/>
      <c r="AO24" s="646"/>
      <c r="AP24" s="646"/>
      <c r="AQ24" s="646"/>
      <c r="AR24" s="646"/>
      <c r="AS24" s="646"/>
      <c r="AT24" s="646"/>
      <c r="AU24" s="646"/>
      <c r="AV24" s="646"/>
      <c r="AW24" s="646"/>
      <c r="AX24" s="646"/>
      <c r="AY24" s="646"/>
      <c r="AZ24" s="646"/>
      <c r="BA24" s="646"/>
      <c r="BB24" s="646"/>
      <c r="BC24" s="646"/>
      <c r="BD24" s="646"/>
      <c r="BE24" s="646"/>
      <c r="BF24" s="646"/>
      <c r="BG24" s="646"/>
      <c r="BH24" s="646"/>
      <c r="BI24" s="646"/>
      <c r="BJ24" s="646"/>
      <c r="BK24" s="646"/>
      <c r="BL24" s="646"/>
      <c r="BM24" s="646"/>
      <c r="BN24" s="646"/>
      <c r="BO24" s="646"/>
      <c r="BP24" s="646"/>
      <c r="BQ24" s="646"/>
      <c r="BR24" s="646"/>
      <c r="BS24" s="646"/>
      <c r="BT24" s="646"/>
      <c r="BU24" s="646"/>
      <c r="BV24" s="646"/>
      <c r="BW24" s="646"/>
      <c r="BX24" s="646"/>
      <c r="BY24" s="646"/>
      <c r="BZ24" s="646"/>
      <c r="CA24" s="646"/>
      <c r="CB24" s="646"/>
      <c r="CC24" s="646"/>
      <c r="CD24" s="646"/>
      <c r="CE24" s="646"/>
      <c r="CF24" s="646"/>
      <c r="CG24" s="646"/>
      <c r="CH24" s="646"/>
      <c r="CI24" s="646"/>
      <c r="CJ24" s="646"/>
      <c r="CK24" s="646"/>
      <c r="CL24" s="646"/>
      <c r="CM24" s="646"/>
      <c r="CN24" s="646"/>
      <c r="CO24" s="646"/>
      <c r="CP24" s="646"/>
      <c r="CQ24" s="646"/>
      <c r="CR24" s="646"/>
      <c r="CS24" s="646"/>
      <c r="CT24" s="646"/>
      <c r="CU24" s="646"/>
      <c r="CV24" s="646"/>
      <c r="CW24" s="646"/>
      <c r="CX24" s="646"/>
      <c r="CY24" s="646"/>
      <c r="CZ24" s="646"/>
      <c r="DA24" s="646"/>
      <c r="DB24" s="646"/>
      <c r="DC24" s="646"/>
      <c r="DD24" s="646"/>
      <c r="DE24" s="646"/>
      <c r="DF24" s="646"/>
      <c r="DG24" s="646"/>
      <c r="DH24" s="646"/>
      <c r="DI24" s="646"/>
      <c r="DJ24" s="646"/>
      <c r="DK24" s="646"/>
      <c r="DL24" s="646"/>
      <c r="DM24" s="646"/>
      <c r="DN24" s="646"/>
      <c r="DO24" s="646"/>
      <c r="DP24" s="646"/>
      <c r="DQ24" s="646"/>
      <c r="DR24" s="646"/>
      <c r="DS24" s="646"/>
      <c r="DT24" s="646"/>
      <c r="DU24" s="646"/>
      <c r="DV24" s="646"/>
      <c r="DW24" s="646"/>
      <c r="DX24" s="646"/>
      <c r="DY24" s="646"/>
      <c r="DZ24" s="646"/>
      <c r="EA24" s="646"/>
      <c r="EB24" s="646"/>
      <c r="EC24" s="646"/>
      <c r="ED24" s="646"/>
      <c r="EE24" s="646"/>
      <c r="EF24" s="646"/>
      <c r="EG24" s="646"/>
      <c r="EH24" s="646"/>
      <c r="EI24" s="646"/>
      <c r="EJ24" s="646"/>
      <c r="EK24" s="646"/>
      <c r="EL24" s="646"/>
      <c r="EM24" s="646"/>
      <c r="EN24" s="646"/>
      <c r="EO24" s="646"/>
      <c r="EP24" s="646"/>
      <c r="EQ24" s="646"/>
      <c r="ER24" s="646"/>
      <c r="ES24" s="646"/>
      <c r="ET24" s="646"/>
      <c r="EU24" s="646"/>
      <c r="EV24" s="646"/>
      <c r="EW24" s="646"/>
      <c r="EX24" s="646"/>
      <c r="EY24" s="646"/>
      <c r="EZ24" s="646"/>
      <c r="FA24" s="646"/>
      <c r="FB24" s="646"/>
      <c r="FC24" s="646"/>
      <c r="FD24" s="646"/>
      <c r="FE24" s="646"/>
      <c r="FF24" s="646"/>
      <c r="FG24" s="646"/>
      <c r="FH24" s="646"/>
      <c r="FI24" s="646"/>
      <c r="FJ24" s="646"/>
      <c r="FK24" s="646"/>
      <c r="FL24" s="646"/>
      <c r="FM24" s="646"/>
      <c r="FN24" s="646"/>
      <c r="FO24" s="646"/>
      <c r="FP24" s="646"/>
      <c r="FQ24" s="646"/>
      <c r="FR24" s="646"/>
      <c r="FS24" s="646"/>
      <c r="FT24" s="646"/>
      <c r="FU24" s="646"/>
      <c r="FV24" s="646"/>
      <c r="FW24" s="646"/>
      <c r="FX24" s="646"/>
      <c r="FY24" s="646"/>
      <c r="FZ24" s="646"/>
      <c r="GA24" s="646"/>
      <c r="GB24" s="646"/>
      <c r="GC24" s="646"/>
      <c r="GD24" s="646"/>
      <c r="GE24" s="646"/>
      <c r="GF24" s="646"/>
      <c r="GG24" s="646"/>
      <c r="GH24" s="646"/>
      <c r="GI24" s="646"/>
      <c r="GJ24" s="646"/>
      <c r="GK24" s="646"/>
      <c r="GL24" s="646"/>
      <c r="GM24" s="646"/>
      <c r="GN24" s="646"/>
      <c r="GO24" s="646"/>
      <c r="GP24" s="646"/>
      <c r="GQ24" s="646"/>
      <c r="GR24" s="646"/>
      <c r="GS24" s="646"/>
      <c r="GT24" s="646"/>
      <c r="GU24" s="646"/>
      <c r="GV24" s="646"/>
      <c r="GW24" s="646"/>
      <c r="GX24" s="646"/>
      <c r="GY24" s="646"/>
      <c r="GZ24" s="646"/>
      <c r="HA24" s="646"/>
      <c r="HB24" s="646"/>
      <c r="HC24" s="646"/>
      <c r="HD24" s="646"/>
      <c r="HE24" s="646"/>
      <c r="HF24" s="646"/>
      <c r="HG24" s="646"/>
      <c r="HH24" s="646"/>
      <c r="HI24" s="646"/>
      <c r="HJ24" s="646"/>
      <c r="HK24" s="646"/>
      <c r="HL24" s="646"/>
      <c r="HM24" s="646"/>
      <c r="HN24" s="646"/>
      <c r="HO24" s="646"/>
      <c r="HP24" s="646"/>
      <c r="HQ24" s="646"/>
      <c r="HR24" s="646"/>
      <c r="HS24" s="646"/>
      <c r="HT24" s="646"/>
      <c r="HU24" s="646"/>
      <c r="HV24" s="646"/>
      <c r="HW24" s="646"/>
      <c r="HX24" s="646"/>
      <c r="HY24" s="646"/>
      <c r="HZ24" s="646"/>
      <c r="IA24" s="646"/>
    </row>
    <row r="25" spans="1:235" ht="6.75" customHeight="1">
      <c r="A25" s="281"/>
      <c r="B25" s="281"/>
      <c r="C25" s="281"/>
      <c r="D25" s="281"/>
      <c r="E25" s="281"/>
      <c r="F25" s="281"/>
      <c r="G25" s="281"/>
      <c r="H25" s="281"/>
    </row>
    <row r="26" spans="1:235" ht="17.25" customHeight="1">
      <c r="A26" s="646" t="s">
        <v>322</v>
      </c>
      <c r="B26" s="646"/>
      <c r="C26" s="646"/>
      <c r="D26" s="646"/>
      <c r="E26" s="646"/>
      <c r="F26" s="646"/>
      <c r="G26" s="646"/>
      <c r="H26" s="646"/>
      <c r="I26" s="646"/>
      <c r="J26" s="646"/>
      <c r="K26" s="281"/>
      <c r="L26" s="281"/>
      <c r="M26" s="281"/>
      <c r="N26" s="281"/>
      <c r="O26" s="281"/>
      <c r="P26" s="281"/>
      <c r="Q26" s="281"/>
      <c r="R26" s="281"/>
      <c r="S26" s="281"/>
      <c r="T26" s="646"/>
      <c r="U26" s="646"/>
      <c r="V26" s="646"/>
      <c r="W26" s="646"/>
      <c r="X26" s="646"/>
      <c r="Y26" s="646"/>
      <c r="Z26" s="646"/>
      <c r="AA26" s="646"/>
      <c r="AB26" s="646"/>
      <c r="AC26" s="646"/>
      <c r="AD26" s="646"/>
      <c r="AE26" s="646"/>
      <c r="AF26" s="646"/>
      <c r="AG26" s="646"/>
      <c r="AH26" s="646"/>
      <c r="AI26" s="646"/>
      <c r="AJ26" s="646"/>
      <c r="AK26" s="646"/>
      <c r="AL26" s="646"/>
      <c r="AM26" s="646"/>
      <c r="AN26" s="646"/>
      <c r="AO26" s="646"/>
      <c r="AP26" s="646"/>
      <c r="AQ26" s="646"/>
      <c r="AR26" s="646"/>
      <c r="AS26" s="646"/>
      <c r="AT26" s="646"/>
      <c r="AU26" s="646"/>
      <c r="AV26" s="646"/>
      <c r="AW26" s="646"/>
      <c r="AX26" s="646"/>
      <c r="AY26" s="646"/>
      <c r="AZ26" s="646"/>
      <c r="BA26" s="646"/>
      <c r="BB26" s="646"/>
      <c r="BC26" s="646"/>
      <c r="BD26" s="646"/>
      <c r="BE26" s="646"/>
      <c r="BF26" s="646"/>
      <c r="BG26" s="646"/>
      <c r="BH26" s="646"/>
      <c r="BI26" s="646"/>
      <c r="BJ26" s="646"/>
      <c r="BK26" s="646"/>
      <c r="BL26" s="646"/>
      <c r="BM26" s="646"/>
      <c r="BN26" s="646"/>
      <c r="BO26" s="646"/>
      <c r="BP26" s="646"/>
      <c r="BQ26" s="646"/>
      <c r="BR26" s="646"/>
      <c r="BS26" s="646"/>
      <c r="BT26" s="646"/>
      <c r="BU26" s="646"/>
      <c r="BV26" s="646"/>
      <c r="BW26" s="646"/>
      <c r="BX26" s="646"/>
      <c r="BY26" s="646"/>
      <c r="BZ26" s="646"/>
      <c r="CA26" s="646"/>
      <c r="CB26" s="646"/>
      <c r="CC26" s="646"/>
      <c r="CD26" s="646"/>
      <c r="CE26" s="646"/>
      <c r="CF26" s="646"/>
      <c r="CG26" s="646"/>
      <c r="CH26" s="646"/>
      <c r="CI26" s="646"/>
      <c r="CJ26" s="646"/>
      <c r="CK26" s="646"/>
      <c r="CL26" s="646"/>
      <c r="CM26" s="646"/>
      <c r="CN26" s="646"/>
      <c r="CO26" s="646"/>
      <c r="CP26" s="646"/>
      <c r="CQ26" s="646"/>
      <c r="CR26" s="646"/>
      <c r="CS26" s="646"/>
      <c r="CT26" s="646"/>
      <c r="CU26" s="646"/>
      <c r="CV26" s="646"/>
      <c r="CW26" s="646"/>
      <c r="CX26" s="646"/>
      <c r="CY26" s="646"/>
      <c r="CZ26" s="646"/>
      <c r="DA26" s="646"/>
      <c r="DB26" s="646"/>
      <c r="DC26" s="646"/>
      <c r="DD26" s="646"/>
      <c r="DE26" s="646"/>
      <c r="DF26" s="646"/>
      <c r="DG26" s="646"/>
      <c r="DH26" s="646"/>
      <c r="DI26" s="646"/>
      <c r="DJ26" s="646"/>
      <c r="DK26" s="646"/>
      <c r="DL26" s="646"/>
      <c r="DM26" s="646"/>
      <c r="DN26" s="646"/>
      <c r="DO26" s="646"/>
      <c r="DP26" s="646"/>
      <c r="DQ26" s="646"/>
      <c r="DR26" s="646"/>
      <c r="DS26" s="646"/>
      <c r="DT26" s="646"/>
      <c r="DU26" s="646"/>
      <c r="DV26" s="646"/>
      <c r="DW26" s="646"/>
      <c r="DX26" s="646"/>
      <c r="DY26" s="646"/>
      <c r="DZ26" s="646"/>
      <c r="EA26" s="646"/>
      <c r="EB26" s="646"/>
      <c r="EC26" s="646"/>
      <c r="ED26" s="646"/>
      <c r="EE26" s="646"/>
      <c r="EF26" s="646"/>
      <c r="EG26" s="646"/>
      <c r="EH26" s="646"/>
      <c r="EI26" s="646"/>
      <c r="EJ26" s="646"/>
      <c r="EK26" s="646"/>
      <c r="EL26" s="646"/>
      <c r="EM26" s="646"/>
      <c r="EN26" s="646"/>
      <c r="EO26" s="646"/>
      <c r="EP26" s="646"/>
      <c r="EQ26" s="646"/>
      <c r="ER26" s="646"/>
      <c r="ES26" s="646"/>
      <c r="ET26" s="646"/>
      <c r="EU26" s="646"/>
      <c r="EV26" s="646"/>
      <c r="EW26" s="646"/>
      <c r="EX26" s="646"/>
      <c r="EY26" s="646"/>
      <c r="EZ26" s="646"/>
      <c r="FA26" s="646"/>
      <c r="FB26" s="646"/>
      <c r="FC26" s="646"/>
      <c r="FD26" s="646"/>
      <c r="FE26" s="646"/>
      <c r="FF26" s="646"/>
      <c r="FG26" s="646"/>
      <c r="FH26" s="646"/>
      <c r="FI26" s="646"/>
      <c r="FJ26" s="646"/>
      <c r="FK26" s="646"/>
      <c r="FL26" s="646"/>
      <c r="FM26" s="646"/>
      <c r="FN26" s="646"/>
      <c r="FO26" s="646"/>
      <c r="FP26" s="646"/>
      <c r="FQ26" s="646"/>
      <c r="FR26" s="646"/>
      <c r="FS26" s="646"/>
      <c r="FT26" s="646"/>
      <c r="FU26" s="646"/>
      <c r="FV26" s="646"/>
      <c r="FW26" s="646"/>
      <c r="FX26" s="646"/>
      <c r="FY26" s="646"/>
      <c r="FZ26" s="646"/>
      <c r="GA26" s="646"/>
      <c r="GB26" s="646"/>
      <c r="GC26" s="646"/>
      <c r="GD26" s="646"/>
      <c r="GE26" s="646"/>
      <c r="GF26" s="646"/>
      <c r="GG26" s="646"/>
      <c r="GH26" s="646"/>
      <c r="GI26" s="646"/>
      <c r="GJ26" s="646"/>
      <c r="GK26" s="646"/>
      <c r="GL26" s="646"/>
      <c r="GM26" s="646"/>
      <c r="GN26" s="646"/>
      <c r="GO26" s="646"/>
      <c r="GP26" s="646"/>
      <c r="GQ26" s="646"/>
      <c r="GR26" s="646"/>
      <c r="GS26" s="646"/>
      <c r="GT26" s="646"/>
      <c r="GU26" s="646"/>
      <c r="GV26" s="646"/>
      <c r="GW26" s="646"/>
      <c r="GX26" s="646"/>
      <c r="GY26" s="646"/>
      <c r="GZ26" s="646"/>
      <c r="HA26" s="646"/>
      <c r="HB26" s="646"/>
      <c r="HC26" s="646"/>
      <c r="HD26" s="646"/>
      <c r="HE26" s="646"/>
      <c r="HF26" s="646"/>
      <c r="HG26" s="646"/>
      <c r="HH26" s="646"/>
      <c r="HI26" s="646"/>
      <c r="HJ26" s="646"/>
      <c r="HK26" s="646"/>
      <c r="HL26" s="646"/>
      <c r="HM26" s="646"/>
      <c r="HN26" s="646"/>
      <c r="HO26" s="646"/>
      <c r="HP26" s="646"/>
      <c r="HQ26" s="646"/>
      <c r="HR26" s="646"/>
      <c r="HS26" s="646"/>
      <c r="HT26" s="646"/>
      <c r="HU26" s="646"/>
      <c r="HV26" s="646"/>
      <c r="HW26" s="646"/>
      <c r="HX26" s="646"/>
      <c r="HY26" s="646"/>
      <c r="HZ26" s="646"/>
      <c r="IA26" s="646"/>
    </row>
    <row r="27" spans="1:235" ht="6.75" customHeight="1">
      <c r="A27" s="281"/>
      <c r="B27" s="281"/>
      <c r="C27" s="281"/>
      <c r="D27" s="281"/>
      <c r="E27" s="281"/>
      <c r="F27" s="281"/>
      <c r="G27" s="281"/>
      <c r="H27" s="281"/>
    </row>
    <row r="28" spans="1:235" ht="66.75" customHeight="1">
      <c r="A28" s="646" t="s">
        <v>323</v>
      </c>
      <c r="B28" s="646"/>
      <c r="C28" s="646"/>
      <c r="D28" s="646"/>
      <c r="E28" s="646"/>
      <c r="F28" s="646"/>
      <c r="G28" s="646"/>
      <c r="H28" s="646"/>
      <c r="I28" s="646"/>
      <c r="J28" s="646"/>
      <c r="K28" s="281"/>
      <c r="L28" s="281"/>
      <c r="M28" s="281"/>
      <c r="N28" s="281"/>
      <c r="O28" s="281"/>
      <c r="P28" s="281"/>
      <c r="Q28" s="281"/>
      <c r="R28" s="281"/>
      <c r="S28" s="281"/>
      <c r="T28" s="646"/>
      <c r="U28" s="646"/>
      <c r="V28" s="646"/>
      <c r="W28" s="646"/>
      <c r="X28" s="646"/>
      <c r="Y28" s="646"/>
      <c r="Z28" s="646"/>
      <c r="AA28" s="646"/>
      <c r="AB28" s="646"/>
      <c r="AC28" s="646"/>
      <c r="AD28" s="646"/>
      <c r="AE28" s="646"/>
      <c r="AF28" s="646"/>
      <c r="AG28" s="646"/>
      <c r="AH28" s="646"/>
      <c r="AI28" s="646"/>
      <c r="AJ28" s="646"/>
      <c r="AK28" s="646"/>
      <c r="AL28" s="646"/>
      <c r="AM28" s="646"/>
      <c r="AN28" s="646"/>
      <c r="AO28" s="646"/>
      <c r="AP28" s="646"/>
      <c r="AQ28" s="646"/>
      <c r="AR28" s="646"/>
      <c r="AS28" s="646"/>
      <c r="AT28" s="646"/>
      <c r="AU28" s="646"/>
      <c r="AV28" s="646"/>
      <c r="AW28" s="646"/>
      <c r="AX28" s="646"/>
      <c r="AY28" s="646"/>
      <c r="AZ28" s="646"/>
      <c r="BA28" s="646"/>
      <c r="BB28" s="646"/>
      <c r="BC28" s="646"/>
      <c r="BD28" s="646"/>
      <c r="BE28" s="646"/>
      <c r="BF28" s="646"/>
      <c r="BG28" s="646"/>
      <c r="BH28" s="646"/>
      <c r="BI28" s="646"/>
      <c r="BJ28" s="646"/>
      <c r="BK28" s="646"/>
      <c r="BL28" s="646"/>
      <c r="BM28" s="646"/>
      <c r="BN28" s="646"/>
      <c r="BO28" s="646"/>
      <c r="BP28" s="646"/>
      <c r="BQ28" s="646"/>
      <c r="BR28" s="646"/>
      <c r="BS28" s="646"/>
      <c r="BT28" s="646"/>
      <c r="BU28" s="646"/>
      <c r="BV28" s="646"/>
      <c r="BW28" s="646"/>
      <c r="BX28" s="646"/>
      <c r="BY28" s="646"/>
      <c r="BZ28" s="646"/>
      <c r="CA28" s="646"/>
      <c r="CB28" s="646"/>
      <c r="CC28" s="646"/>
      <c r="CD28" s="646"/>
      <c r="CE28" s="646"/>
      <c r="CF28" s="646"/>
      <c r="CG28" s="646"/>
      <c r="CH28" s="646"/>
      <c r="CI28" s="646"/>
      <c r="CJ28" s="646"/>
      <c r="CK28" s="646"/>
      <c r="CL28" s="646"/>
      <c r="CM28" s="646"/>
      <c r="CN28" s="646"/>
      <c r="CO28" s="646"/>
      <c r="CP28" s="646"/>
      <c r="CQ28" s="646"/>
      <c r="CR28" s="646"/>
      <c r="CS28" s="646"/>
      <c r="CT28" s="646"/>
      <c r="CU28" s="646"/>
      <c r="CV28" s="646"/>
      <c r="CW28" s="646"/>
      <c r="CX28" s="646"/>
      <c r="CY28" s="646"/>
      <c r="CZ28" s="646"/>
      <c r="DA28" s="646"/>
      <c r="DB28" s="646"/>
      <c r="DC28" s="646"/>
      <c r="DD28" s="646"/>
      <c r="DE28" s="646"/>
      <c r="DF28" s="646"/>
      <c r="DG28" s="646"/>
      <c r="DH28" s="646"/>
      <c r="DI28" s="646"/>
      <c r="DJ28" s="646"/>
      <c r="DK28" s="646"/>
      <c r="DL28" s="646"/>
      <c r="DM28" s="646"/>
      <c r="DN28" s="646"/>
      <c r="DO28" s="646"/>
      <c r="DP28" s="646"/>
      <c r="DQ28" s="646"/>
      <c r="DR28" s="646"/>
      <c r="DS28" s="646"/>
      <c r="DT28" s="646"/>
      <c r="DU28" s="646"/>
      <c r="DV28" s="646"/>
      <c r="DW28" s="646"/>
      <c r="DX28" s="646"/>
      <c r="DY28" s="646"/>
      <c r="DZ28" s="646"/>
      <c r="EA28" s="646"/>
      <c r="EB28" s="646"/>
      <c r="EC28" s="646"/>
      <c r="ED28" s="646"/>
      <c r="EE28" s="646"/>
      <c r="EF28" s="646"/>
      <c r="EG28" s="646"/>
      <c r="EH28" s="646"/>
      <c r="EI28" s="646"/>
      <c r="EJ28" s="646"/>
      <c r="EK28" s="646"/>
      <c r="EL28" s="646"/>
      <c r="EM28" s="646"/>
      <c r="EN28" s="646"/>
      <c r="EO28" s="646"/>
      <c r="EP28" s="646"/>
      <c r="EQ28" s="646"/>
      <c r="ER28" s="646"/>
      <c r="ES28" s="646"/>
      <c r="ET28" s="646"/>
      <c r="EU28" s="646"/>
      <c r="EV28" s="646"/>
      <c r="EW28" s="646"/>
      <c r="EX28" s="646"/>
      <c r="EY28" s="646"/>
      <c r="EZ28" s="646"/>
      <c r="FA28" s="646"/>
      <c r="FB28" s="646"/>
      <c r="FC28" s="646"/>
      <c r="FD28" s="646"/>
      <c r="FE28" s="646"/>
      <c r="FF28" s="646"/>
      <c r="FG28" s="646"/>
      <c r="FH28" s="646"/>
      <c r="FI28" s="646"/>
      <c r="FJ28" s="646"/>
      <c r="FK28" s="646"/>
      <c r="FL28" s="646"/>
      <c r="FM28" s="646"/>
      <c r="FN28" s="646"/>
      <c r="FO28" s="646"/>
      <c r="FP28" s="646"/>
      <c r="FQ28" s="646"/>
      <c r="FR28" s="646"/>
      <c r="FS28" s="646"/>
      <c r="FT28" s="646"/>
      <c r="FU28" s="646"/>
      <c r="FV28" s="646"/>
      <c r="FW28" s="646"/>
      <c r="FX28" s="646"/>
      <c r="FY28" s="646"/>
      <c r="FZ28" s="646"/>
      <c r="GA28" s="646"/>
      <c r="GB28" s="646"/>
      <c r="GC28" s="646"/>
      <c r="GD28" s="646"/>
      <c r="GE28" s="646"/>
      <c r="GF28" s="646"/>
      <c r="GG28" s="646"/>
      <c r="GH28" s="646"/>
      <c r="GI28" s="646"/>
      <c r="GJ28" s="646"/>
      <c r="GK28" s="646"/>
      <c r="GL28" s="646"/>
      <c r="GM28" s="646"/>
      <c r="GN28" s="646"/>
      <c r="GO28" s="646"/>
      <c r="GP28" s="646"/>
      <c r="GQ28" s="646"/>
      <c r="GR28" s="646"/>
      <c r="GS28" s="646"/>
      <c r="GT28" s="646"/>
      <c r="GU28" s="646"/>
      <c r="GV28" s="646"/>
      <c r="GW28" s="646"/>
      <c r="GX28" s="646"/>
      <c r="GY28" s="646"/>
      <c r="GZ28" s="646"/>
      <c r="HA28" s="646"/>
      <c r="HB28" s="646"/>
      <c r="HC28" s="646"/>
      <c r="HD28" s="646"/>
      <c r="HE28" s="646"/>
      <c r="HF28" s="646"/>
      <c r="HG28" s="646"/>
      <c r="HH28" s="646"/>
      <c r="HI28" s="646"/>
      <c r="HJ28" s="646"/>
      <c r="HK28" s="646"/>
      <c r="HL28" s="646"/>
      <c r="HM28" s="646"/>
      <c r="HN28" s="646"/>
      <c r="HO28" s="646"/>
      <c r="HP28" s="646"/>
      <c r="HQ28" s="646"/>
      <c r="HR28" s="646"/>
      <c r="HS28" s="646"/>
      <c r="HT28" s="646"/>
      <c r="HU28" s="646"/>
      <c r="HV28" s="646"/>
      <c r="HW28" s="646"/>
      <c r="HX28" s="646"/>
      <c r="HY28" s="646"/>
      <c r="HZ28" s="646"/>
      <c r="IA28" s="646"/>
    </row>
    <row r="29" spans="1:235" ht="6.75" customHeight="1">
      <c r="A29" s="281"/>
      <c r="B29" s="281"/>
      <c r="C29" s="281"/>
      <c r="D29" s="281"/>
      <c r="E29" s="281"/>
      <c r="F29" s="281"/>
      <c r="G29" s="281"/>
      <c r="H29" s="281"/>
    </row>
    <row r="30" spans="1:235" ht="31.5" customHeight="1">
      <c r="A30" s="646" t="s">
        <v>324</v>
      </c>
      <c r="B30" s="646"/>
      <c r="C30" s="646"/>
      <c r="D30" s="646"/>
      <c r="E30" s="646"/>
      <c r="F30" s="646"/>
      <c r="G30" s="646"/>
      <c r="H30" s="646"/>
      <c r="I30" s="646"/>
      <c r="J30" s="646"/>
      <c r="K30" s="281"/>
      <c r="L30" s="281"/>
      <c r="M30" s="281"/>
      <c r="N30" s="281"/>
      <c r="O30" s="281"/>
      <c r="P30" s="281"/>
      <c r="Q30" s="281"/>
      <c r="R30" s="281"/>
      <c r="S30" s="281"/>
      <c r="T30" s="646"/>
      <c r="U30" s="646"/>
      <c r="V30" s="646"/>
      <c r="W30" s="646"/>
      <c r="X30" s="646"/>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646"/>
      <c r="AV30" s="646"/>
      <c r="AW30" s="646"/>
      <c r="AX30" s="646"/>
      <c r="AY30" s="646"/>
      <c r="AZ30" s="646"/>
      <c r="BA30" s="646"/>
      <c r="BB30" s="646"/>
      <c r="BC30" s="646"/>
      <c r="BD30" s="646"/>
      <c r="BE30" s="646"/>
      <c r="BF30" s="646"/>
      <c r="BG30" s="646"/>
      <c r="BH30" s="646"/>
      <c r="BI30" s="646"/>
      <c r="BJ30" s="646"/>
      <c r="BK30" s="646"/>
      <c r="BL30" s="646"/>
      <c r="BM30" s="646"/>
      <c r="BN30" s="646"/>
      <c r="BO30" s="646"/>
      <c r="BP30" s="646"/>
      <c r="BQ30" s="646"/>
      <c r="BR30" s="646"/>
      <c r="BS30" s="646"/>
      <c r="BT30" s="646"/>
      <c r="BU30" s="646"/>
      <c r="BV30" s="646"/>
      <c r="BW30" s="646"/>
      <c r="BX30" s="646"/>
      <c r="BY30" s="646"/>
      <c r="BZ30" s="646"/>
      <c r="CA30" s="646"/>
      <c r="CB30" s="646"/>
      <c r="CC30" s="646"/>
      <c r="CD30" s="646"/>
      <c r="CE30" s="646"/>
      <c r="CF30" s="646"/>
      <c r="CG30" s="646"/>
      <c r="CH30" s="646"/>
      <c r="CI30" s="646"/>
      <c r="CJ30" s="646"/>
      <c r="CK30" s="646"/>
      <c r="CL30" s="646"/>
      <c r="CM30" s="646"/>
      <c r="CN30" s="646"/>
      <c r="CO30" s="646"/>
      <c r="CP30" s="646"/>
      <c r="CQ30" s="646"/>
      <c r="CR30" s="646"/>
      <c r="CS30" s="646"/>
      <c r="CT30" s="646"/>
      <c r="CU30" s="646"/>
      <c r="CV30" s="646"/>
      <c r="CW30" s="646"/>
      <c r="CX30" s="646"/>
      <c r="CY30" s="646"/>
      <c r="CZ30" s="646"/>
      <c r="DA30" s="646"/>
      <c r="DB30" s="646"/>
      <c r="DC30" s="646"/>
      <c r="DD30" s="646"/>
      <c r="DE30" s="646"/>
      <c r="DF30" s="646"/>
      <c r="DG30" s="646"/>
      <c r="DH30" s="646"/>
      <c r="DI30" s="646"/>
      <c r="DJ30" s="646"/>
      <c r="DK30" s="646"/>
      <c r="DL30" s="646"/>
      <c r="DM30" s="646"/>
      <c r="DN30" s="646"/>
      <c r="DO30" s="646"/>
      <c r="DP30" s="646"/>
      <c r="DQ30" s="646"/>
      <c r="DR30" s="646"/>
      <c r="DS30" s="646"/>
      <c r="DT30" s="646"/>
      <c r="DU30" s="646"/>
      <c r="DV30" s="646"/>
      <c r="DW30" s="646"/>
      <c r="DX30" s="646"/>
      <c r="DY30" s="646"/>
      <c r="DZ30" s="646"/>
      <c r="EA30" s="646"/>
      <c r="EB30" s="646"/>
      <c r="EC30" s="646"/>
      <c r="ED30" s="646"/>
      <c r="EE30" s="646"/>
      <c r="EF30" s="646"/>
      <c r="EG30" s="646"/>
      <c r="EH30" s="646"/>
      <c r="EI30" s="646"/>
      <c r="EJ30" s="646"/>
      <c r="EK30" s="646"/>
      <c r="EL30" s="646"/>
      <c r="EM30" s="646"/>
      <c r="EN30" s="646"/>
      <c r="EO30" s="646"/>
      <c r="EP30" s="646"/>
      <c r="EQ30" s="646"/>
      <c r="ER30" s="646"/>
      <c r="ES30" s="646"/>
      <c r="ET30" s="646"/>
      <c r="EU30" s="646"/>
      <c r="EV30" s="646"/>
      <c r="EW30" s="646"/>
      <c r="EX30" s="646"/>
      <c r="EY30" s="646"/>
      <c r="EZ30" s="646"/>
      <c r="FA30" s="646"/>
      <c r="FB30" s="646"/>
      <c r="FC30" s="646"/>
      <c r="FD30" s="646"/>
      <c r="FE30" s="646"/>
      <c r="FF30" s="646"/>
      <c r="FG30" s="646"/>
      <c r="FH30" s="646"/>
      <c r="FI30" s="646"/>
      <c r="FJ30" s="646"/>
      <c r="FK30" s="646"/>
      <c r="FL30" s="646"/>
      <c r="FM30" s="646"/>
      <c r="FN30" s="646"/>
      <c r="FO30" s="646"/>
      <c r="FP30" s="646"/>
      <c r="FQ30" s="646"/>
      <c r="FR30" s="646"/>
      <c r="FS30" s="646"/>
      <c r="FT30" s="646"/>
      <c r="FU30" s="646"/>
      <c r="FV30" s="646"/>
      <c r="FW30" s="646"/>
      <c r="FX30" s="646"/>
      <c r="FY30" s="646"/>
      <c r="FZ30" s="646"/>
      <c r="GA30" s="646"/>
      <c r="GB30" s="646"/>
      <c r="GC30" s="646"/>
      <c r="GD30" s="646"/>
      <c r="GE30" s="646"/>
      <c r="GF30" s="646"/>
      <c r="GG30" s="646"/>
      <c r="GH30" s="646"/>
      <c r="GI30" s="646"/>
      <c r="GJ30" s="646"/>
      <c r="GK30" s="646"/>
      <c r="GL30" s="646"/>
      <c r="GM30" s="646"/>
      <c r="GN30" s="646"/>
      <c r="GO30" s="646"/>
      <c r="GP30" s="646"/>
      <c r="GQ30" s="646"/>
      <c r="GR30" s="646"/>
      <c r="GS30" s="646"/>
      <c r="GT30" s="646"/>
      <c r="GU30" s="646"/>
      <c r="GV30" s="646"/>
      <c r="GW30" s="646"/>
      <c r="GX30" s="646"/>
      <c r="GY30" s="646"/>
      <c r="GZ30" s="646"/>
      <c r="HA30" s="646"/>
      <c r="HB30" s="646"/>
      <c r="HC30" s="646"/>
      <c r="HD30" s="646"/>
      <c r="HE30" s="646"/>
      <c r="HF30" s="646"/>
      <c r="HG30" s="646"/>
      <c r="HH30" s="646"/>
      <c r="HI30" s="646"/>
      <c r="HJ30" s="646"/>
      <c r="HK30" s="646"/>
      <c r="HL30" s="646"/>
      <c r="HM30" s="646"/>
      <c r="HN30" s="646"/>
      <c r="HO30" s="646"/>
      <c r="HP30" s="646"/>
      <c r="HQ30" s="646"/>
      <c r="HR30" s="646"/>
      <c r="HS30" s="646"/>
      <c r="HT30" s="646"/>
      <c r="HU30" s="646"/>
      <c r="HV30" s="646"/>
      <c r="HW30" s="646"/>
      <c r="HX30" s="646"/>
      <c r="HY30" s="646"/>
      <c r="HZ30" s="646"/>
      <c r="IA30" s="646"/>
    </row>
    <row r="31" spans="1:235" ht="6.75" customHeight="1">
      <c r="A31" s="281"/>
      <c r="B31" s="281"/>
      <c r="C31" s="281"/>
      <c r="D31" s="281"/>
      <c r="E31" s="281"/>
      <c r="F31" s="281"/>
      <c r="G31" s="281"/>
      <c r="H31" s="281"/>
    </row>
    <row r="32" spans="1:235" ht="16.5" customHeight="1"/>
    <row r="33" spans="1:235" ht="16.5" customHeight="1">
      <c r="A33" s="280" t="s">
        <v>138</v>
      </c>
    </row>
    <row r="34" spans="1:235" ht="6.75" customHeight="1"/>
    <row r="35" spans="1:235" ht="48" customHeight="1">
      <c r="A35" s="646" t="s">
        <v>325</v>
      </c>
      <c r="B35" s="646"/>
      <c r="C35" s="646"/>
      <c r="D35" s="646"/>
      <c r="E35" s="646"/>
      <c r="F35" s="646"/>
      <c r="G35" s="646"/>
      <c r="H35" s="646"/>
      <c r="I35" s="646"/>
      <c r="J35" s="646"/>
      <c r="K35" s="281"/>
      <c r="L35" s="281"/>
      <c r="M35" s="281"/>
      <c r="N35" s="281"/>
      <c r="O35" s="281"/>
      <c r="P35" s="281"/>
      <c r="Q35" s="281"/>
      <c r="R35" s="281"/>
      <c r="S35" s="281"/>
      <c r="T35" s="646"/>
      <c r="U35" s="646"/>
      <c r="V35" s="646"/>
      <c r="W35" s="646"/>
      <c r="X35" s="646"/>
      <c r="Y35" s="646"/>
      <c r="Z35" s="646"/>
      <c r="AA35" s="646"/>
      <c r="AB35" s="646"/>
      <c r="AC35" s="646"/>
      <c r="AD35" s="646"/>
      <c r="AE35" s="646"/>
      <c r="AF35" s="646"/>
      <c r="AG35" s="646"/>
      <c r="AH35" s="646"/>
      <c r="AI35" s="646"/>
      <c r="AJ35" s="646"/>
      <c r="AK35" s="646"/>
      <c r="AL35" s="646"/>
      <c r="AM35" s="646"/>
      <c r="AN35" s="646"/>
      <c r="AO35" s="646"/>
      <c r="AP35" s="646"/>
      <c r="AQ35" s="646"/>
      <c r="AR35" s="646"/>
      <c r="AS35" s="646"/>
      <c r="AT35" s="646"/>
      <c r="AU35" s="646"/>
      <c r="AV35" s="646"/>
      <c r="AW35" s="646"/>
      <c r="AX35" s="646"/>
      <c r="AY35" s="646"/>
      <c r="AZ35" s="646"/>
      <c r="BA35" s="646"/>
      <c r="BB35" s="646"/>
      <c r="BC35" s="646"/>
      <c r="BD35" s="646"/>
      <c r="BE35" s="646"/>
      <c r="BF35" s="646"/>
      <c r="BG35" s="646"/>
      <c r="BH35" s="646"/>
      <c r="BI35" s="646"/>
      <c r="BJ35" s="646"/>
      <c r="BK35" s="646"/>
      <c r="BL35" s="646"/>
      <c r="BM35" s="646"/>
      <c r="BN35" s="646"/>
      <c r="BO35" s="646"/>
      <c r="BP35" s="646"/>
      <c r="BQ35" s="646"/>
      <c r="BR35" s="646"/>
      <c r="BS35" s="646"/>
      <c r="BT35" s="646"/>
      <c r="BU35" s="646"/>
      <c r="BV35" s="646"/>
      <c r="BW35" s="646"/>
      <c r="BX35" s="646"/>
      <c r="BY35" s="646"/>
      <c r="BZ35" s="646"/>
      <c r="CA35" s="646"/>
      <c r="CB35" s="646"/>
      <c r="CC35" s="646"/>
      <c r="CD35" s="646"/>
      <c r="CE35" s="646"/>
      <c r="CF35" s="646"/>
      <c r="CG35" s="646"/>
      <c r="CH35" s="646"/>
      <c r="CI35" s="646"/>
      <c r="CJ35" s="646"/>
      <c r="CK35" s="646"/>
      <c r="CL35" s="646"/>
      <c r="CM35" s="646"/>
      <c r="CN35" s="646"/>
      <c r="CO35" s="646"/>
      <c r="CP35" s="646"/>
      <c r="CQ35" s="646"/>
      <c r="CR35" s="646"/>
      <c r="CS35" s="646"/>
      <c r="CT35" s="646"/>
      <c r="CU35" s="646"/>
      <c r="CV35" s="646"/>
      <c r="CW35" s="646"/>
      <c r="CX35" s="646"/>
      <c r="CY35" s="646"/>
      <c r="CZ35" s="646"/>
      <c r="DA35" s="646"/>
      <c r="DB35" s="646"/>
      <c r="DC35" s="646"/>
      <c r="DD35" s="646"/>
      <c r="DE35" s="646"/>
      <c r="DF35" s="646"/>
      <c r="DG35" s="646"/>
      <c r="DH35" s="646"/>
      <c r="DI35" s="646"/>
      <c r="DJ35" s="646"/>
      <c r="DK35" s="646"/>
      <c r="DL35" s="646"/>
      <c r="DM35" s="646"/>
      <c r="DN35" s="646"/>
      <c r="DO35" s="646"/>
      <c r="DP35" s="646"/>
      <c r="DQ35" s="646"/>
      <c r="DR35" s="646"/>
      <c r="DS35" s="646"/>
      <c r="DT35" s="646"/>
      <c r="DU35" s="646"/>
      <c r="DV35" s="646"/>
      <c r="DW35" s="646"/>
      <c r="DX35" s="646"/>
      <c r="DY35" s="646"/>
      <c r="DZ35" s="646"/>
      <c r="EA35" s="646"/>
      <c r="EB35" s="646"/>
      <c r="EC35" s="646"/>
      <c r="ED35" s="646"/>
      <c r="EE35" s="646"/>
      <c r="EF35" s="646"/>
      <c r="EG35" s="646"/>
      <c r="EH35" s="646"/>
      <c r="EI35" s="646"/>
      <c r="EJ35" s="646"/>
      <c r="EK35" s="646"/>
      <c r="EL35" s="646"/>
      <c r="EM35" s="646"/>
      <c r="EN35" s="646"/>
      <c r="EO35" s="646"/>
      <c r="EP35" s="646"/>
      <c r="EQ35" s="646"/>
      <c r="ER35" s="646"/>
      <c r="ES35" s="646"/>
      <c r="ET35" s="646"/>
      <c r="EU35" s="646"/>
      <c r="EV35" s="646"/>
      <c r="EW35" s="646"/>
      <c r="EX35" s="646"/>
      <c r="EY35" s="646"/>
      <c r="EZ35" s="646"/>
      <c r="FA35" s="646"/>
      <c r="FB35" s="646"/>
      <c r="FC35" s="646"/>
      <c r="FD35" s="646"/>
      <c r="FE35" s="646"/>
      <c r="FF35" s="646"/>
      <c r="FG35" s="646"/>
      <c r="FH35" s="646"/>
      <c r="FI35" s="646"/>
      <c r="FJ35" s="646"/>
      <c r="FK35" s="646"/>
      <c r="FL35" s="646"/>
      <c r="FM35" s="646"/>
      <c r="FN35" s="646"/>
      <c r="FO35" s="646"/>
      <c r="FP35" s="646"/>
      <c r="FQ35" s="646"/>
      <c r="FR35" s="646"/>
      <c r="FS35" s="646"/>
      <c r="FT35" s="646"/>
      <c r="FU35" s="646"/>
      <c r="FV35" s="646"/>
      <c r="FW35" s="646"/>
      <c r="FX35" s="646"/>
      <c r="FY35" s="646"/>
      <c r="FZ35" s="646"/>
      <c r="GA35" s="646"/>
      <c r="GB35" s="646"/>
      <c r="GC35" s="646"/>
      <c r="GD35" s="646"/>
      <c r="GE35" s="646"/>
      <c r="GF35" s="646"/>
      <c r="GG35" s="646"/>
      <c r="GH35" s="646"/>
      <c r="GI35" s="646"/>
      <c r="GJ35" s="646"/>
      <c r="GK35" s="646"/>
      <c r="GL35" s="646"/>
      <c r="GM35" s="646"/>
      <c r="GN35" s="646"/>
      <c r="GO35" s="646"/>
      <c r="GP35" s="646"/>
      <c r="GQ35" s="646"/>
      <c r="GR35" s="646"/>
      <c r="GS35" s="646"/>
      <c r="GT35" s="646"/>
      <c r="GU35" s="646"/>
      <c r="GV35" s="646"/>
      <c r="GW35" s="646"/>
      <c r="GX35" s="646"/>
      <c r="GY35" s="646"/>
      <c r="GZ35" s="646"/>
      <c r="HA35" s="646"/>
      <c r="HB35" s="646"/>
      <c r="HC35" s="646"/>
      <c r="HD35" s="646"/>
      <c r="HE35" s="646"/>
      <c r="HF35" s="646"/>
      <c r="HG35" s="646"/>
      <c r="HH35" s="646"/>
      <c r="HI35" s="646"/>
      <c r="HJ35" s="646"/>
      <c r="HK35" s="646"/>
      <c r="HL35" s="646"/>
      <c r="HM35" s="646"/>
      <c r="HN35" s="646"/>
      <c r="HO35" s="646"/>
      <c r="HP35" s="646"/>
      <c r="HQ35" s="646"/>
      <c r="HR35" s="646"/>
      <c r="HS35" s="646"/>
      <c r="HT35" s="646"/>
      <c r="HU35" s="646"/>
      <c r="HV35" s="646"/>
      <c r="HW35" s="646"/>
      <c r="HX35" s="646"/>
      <c r="HY35" s="646"/>
      <c r="HZ35" s="646"/>
      <c r="IA35" s="646"/>
    </row>
    <row r="36" spans="1:235" ht="16.5" customHeight="1">
      <c r="A36" s="646" t="s">
        <v>326</v>
      </c>
      <c r="B36" s="646"/>
      <c r="C36" s="646"/>
      <c r="D36" s="646"/>
      <c r="E36" s="646"/>
      <c r="F36" s="646"/>
      <c r="G36" s="646"/>
      <c r="H36" s="646"/>
      <c r="I36" s="646"/>
      <c r="J36" s="646"/>
      <c r="K36" s="281"/>
      <c r="L36" s="281"/>
      <c r="M36" s="281"/>
      <c r="N36" s="281"/>
      <c r="O36" s="281"/>
      <c r="P36" s="281"/>
      <c r="Q36" s="281"/>
      <c r="R36" s="281"/>
      <c r="S36" s="281"/>
      <c r="T36" s="646"/>
      <c r="U36" s="646"/>
      <c r="V36" s="646"/>
      <c r="W36" s="646"/>
      <c r="X36" s="646"/>
      <c r="Y36" s="646"/>
      <c r="Z36" s="646"/>
      <c r="AA36" s="646"/>
      <c r="AB36" s="646"/>
      <c r="AC36" s="646"/>
      <c r="AD36" s="646"/>
      <c r="AE36" s="646"/>
      <c r="AF36" s="646"/>
      <c r="AG36" s="646"/>
      <c r="AH36" s="646"/>
      <c r="AI36" s="646"/>
      <c r="AJ36" s="646"/>
      <c r="AK36" s="646"/>
      <c r="AL36" s="646"/>
      <c r="AM36" s="646"/>
      <c r="AN36" s="646"/>
      <c r="AO36" s="646"/>
      <c r="AP36" s="646"/>
      <c r="AQ36" s="646"/>
      <c r="AR36" s="646"/>
      <c r="AS36" s="646"/>
      <c r="AT36" s="646"/>
      <c r="AU36" s="646"/>
      <c r="AV36" s="646"/>
      <c r="AW36" s="646"/>
      <c r="AX36" s="646"/>
      <c r="AY36" s="646"/>
      <c r="AZ36" s="646"/>
      <c r="BA36" s="646"/>
      <c r="BB36" s="646"/>
      <c r="BC36" s="646"/>
      <c r="BD36" s="646"/>
      <c r="BE36" s="646"/>
      <c r="BF36" s="646"/>
      <c r="BG36" s="646"/>
      <c r="BH36" s="646"/>
      <c r="BI36" s="646"/>
      <c r="BJ36" s="646"/>
      <c r="BK36" s="646"/>
      <c r="BL36" s="646"/>
      <c r="BM36" s="646"/>
      <c r="BN36" s="646"/>
      <c r="BO36" s="646"/>
      <c r="BP36" s="646"/>
      <c r="BQ36" s="646"/>
      <c r="BR36" s="646"/>
      <c r="BS36" s="646"/>
      <c r="BT36" s="646"/>
      <c r="BU36" s="646"/>
      <c r="BV36" s="646"/>
      <c r="BW36" s="646"/>
      <c r="BX36" s="646"/>
      <c r="BY36" s="646"/>
      <c r="BZ36" s="646"/>
      <c r="CA36" s="646"/>
      <c r="CB36" s="646"/>
      <c r="CC36" s="646"/>
      <c r="CD36" s="646"/>
      <c r="CE36" s="646"/>
      <c r="CF36" s="646"/>
      <c r="CG36" s="646"/>
      <c r="CH36" s="646"/>
      <c r="CI36" s="646"/>
      <c r="CJ36" s="646"/>
      <c r="CK36" s="646"/>
      <c r="CL36" s="646"/>
      <c r="CM36" s="646"/>
      <c r="CN36" s="646"/>
      <c r="CO36" s="646"/>
      <c r="CP36" s="646"/>
      <c r="CQ36" s="646"/>
      <c r="CR36" s="646"/>
      <c r="CS36" s="646"/>
      <c r="CT36" s="646"/>
      <c r="CU36" s="646"/>
      <c r="CV36" s="646"/>
      <c r="CW36" s="646"/>
      <c r="CX36" s="646"/>
      <c r="CY36" s="646"/>
      <c r="CZ36" s="646"/>
      <c r="DA36" s="646"/>
      <c r="DB36" s="646"/>
      <c r="DC36" s="646"/>
      <c r="DD36" s="646"/>
      <c r="DE36" s="646"/>
      <c r="DF36" s="646"/>
      <c r="DG36" s="646"/>
      <c r="DH36" s="646"/>
      <c r="DI36" s="646"/>
      <c r="DJ36" s="646"/>
      <c r="DK36" s="646"/>
      <c r="DL36" s="646"/>
      <c r="DM36" s="646"/>
      <c r="DN36" s="646"/>
      <c r="DO36" s="646"/>
      <c r="DP36" s="646"/>
      <c r="DQ36" s="646"/>
      <c r="DR36" s="646"/>
      <c r="DS36" s="646"/>
      <c r="DT36" s="646"/>
      <c r="DU36" s="646"/>
      <c r="DV36" s="646"/>
      <c r="DW36" s="646"/>
      <c r="DX36" s="646"/>
      <c r="DY36" s="646"/>
      <c r="DZ36" s="646"/>
      <c r="EA36" s="646"/>
      <c r="EB36" s="646"/>
      <c r="EC36" s="646"/>
      <c r="ED36" s="646"/>
      <c r="EE36" s="646"/>
      <c r="EF36" s="646"/>
      <c r="EG36" s="646"/>
      <c r="EH36" s="646"/>
      <c r="EI36" s="646"/>
      <c r="EJ36" s="646"/>
      <c r="EK36" s="646"/>
      <c r="EL36" s="646"/>
      <c r="EM36" s="646"/>
      <c r="EN36" s="646"/>
      <c r="EO36" s="646"/>
      <c r="EP36" s="646"/>
      <c r="EQ36" s="646"/>
      <c r="ER36" s="646"/>
      <c r="ES36" s="646"/>
      <c r="ET36" s="646"/>
      <c r="EU36" s="646"/>
      <c r="EV36" s="646"/>
      <c r="EW36" s="646"/>
      <c r="EX36" s="646"/>
      <c r="EY36" s="646"/>
      <c r="EZ36" s="646"/>
      <c r="FA36" s="646"/>
      <c r="FB36" s="646"/>
      <c r="FC36" s="646"/>
      <c r="FD36" s="646"/>
      <c r="FE36" s="646"/>
      <c r="FF36" s="646"/>
      <c r="FG36" s="646"/>
      <c r="FH36" s="646"/>
      <c r="FI36" s="646"/>
      <c r="FJ36" s="646"/>
      <c r="FK36" s="646"/>
      <c r="FL36" s="646"/>
      <c r="FM36" s="646"/>
      <c r="FN36" s="646"/>
      <c r="FO36" s="646"/>
      <c r="FP36" s="646"/>
      <c r="FQ36" s="646"/>
      <c r="FR36" s="646"/>
      <c r="FS36" s="646"/>
      <c r="FT36" s="646"/>
      <c r="FU36" s="646"/>
      <c r="FV36" s="646"/>
      <c r="FW36" s="646"/>
      <c r="FX36" s="646"/>
      <c r="FY36" s="646"/>
      <c r="FZ36" s="646"/>
      <c r="GA36" s="646"/>
      <c r="GB36" s="646"/>
      <c r="GC36" s="646"/>
      <c r="GD36" s="646"/>
      <c r="GE36" s="646"/>
      <c r="GF36" s="646"/>
      <c r="GG36" s="646"/>
      <c r="GH36" s="646"/>
      <c r="GI36" s="646"/>
      <c r="GJ36" s="646"/>
      <c r="GK36" s="646"/>
      <c r="GL36" s="646"/>
      <c r="GM36" s="646"/>
      <c r="GN36" s="646"/>
      <c r="GO36" s="646"/>
      <c r="GP36" s="646"/>
      <c r="GQ36" s="646"/>
      <c r="GR36" s="646"/>
      <c r="GS36" s="646"/>
      <c r="GT36" s="646"/>
      <c r="GU36" s="646"/>
      <c r="GV36" s="646"/>
      <c r="GW36" s="646"/>
      <c r="GX36" s="646"/>
      <c r="GY36" s="646"/>
      <c r="GZ36" s="646"/>
      <c r="HA36" s="646"/>
      <c r="HB36" s="646"/>
      <c r="HC36" s="646"/>
      <c r="HD36" s="646"/>
      <c r="HE36" s="646"/>
      <c r="HF36" s="646"/>
      <c r="HG36" s="646"/>
      <c r="HH36" s="646"/>
      <c r="HI36" s="646"/>
      <c r="HJ36" s="646"/>
      <c r="HK36" s="646"/>
      <c r="HL36" s="646"/>
      <c r="HM36" s="646"/>
      <c r="HN36" s="646"/>
      <c r="HO36" s="646"/>
      <c r="HP36" s="646"/>
      <c r="HQ36" s="646"/>
      <c r="HR36" s="646"/>
      <c r="HS36" s="646"/>
      <c r="HT36" s="646"/>
      <c r="HU36" s="646"/>
      <c r="HV36" s="646"/>
      <c r="HW36" s="646"/>
      <c r="HX36" s="646"/>
      <c r="HY36" s="646"/>
      <c r="HZ36" s="646"/>
      <c r="IA36" s="646"/>
    </row>
    <row r="37" spans="1:235" ht="16.5" customHeight="1">
      <c r="A37" s="646" t="s">
        <v>327</v>
      </c>
      <c r="B37" s="646"/>
      <c r="C37" s="646"/>
      <c r="D37" s="646"/>
      <c r="E37" s="646"/>
      <c r="F37" s="646"/>
      <c r="G37" s="646"/>
      <c r="H37" s="646"/>
      <c r="I37" s="646"/>
      <c r="J37" s="646"/>
      <c r="K37" s="281"/>
      <c r="L37" s="281"/>
      <c r="M37" s="281"/>
      <c r="N37" s="281"/>
      <c r="O37" s="281"/>
      <c r="P37" s="281"/>
      <c r="Q37" s="281"/>
      <c r="R37" s="281"/>
      <c r="S37" s="281"/>
      <c r="T37" s="646"/>
      <c r="U37" s="646"/>
      <c r="V37" s="646"/>
      <c r="W37" s="646"/>
      <c r="X37" s="646"/>
      <c r="Y37" s="646"/>
      <c r="Z37" s="646"/>
      <c r="AA37" s="646"/>
      <c r="AB37" s="646"/>
      <c r="AC37" s="646"/>
      <c r="AD37" s="646"/>
      <c r="AE37" s="646"/>
      <c r="AF37" s="646"/>
      <c r="AG37" s="646"/>
      <c r="AH37" s="646"/>
      <c r="AI37" s="646"/>
      <c r="AJ37" s="646"/>
      <c r="AK37" s="646"/>
      <c r="AL37" s="646"/>
      <c r="AM37" s="646"/>
      <c r="AN37" s="646"/>
      <c r="AO37" s="646"/>
      <c r="AP37" s="646"/>
      <c r="AQ37" s="646"/>
      <c r="AR37" s="646"/>
      <c r="AS37" s="646"/>
      <c r="AT37" s="646"/>
      <c r="AU37" s="646"/>
      <c r="AV37" s="646"/>
      <c r="AW37" s="646"/>
      <c r="AX37" s="646"/>
      <c r="AY37" s="646"/>
      <c r="AZ37" s="646"/>
      <c r="BA37" s="646"/>
      <c r="BB37" s="646"/>
      <c r="BC37" s="646"/>
      <c r="BD37" s="646"/>
      <c r="BE37" s="646"/>
      <c r="BF37" s="646"/>
      <c r="BG37" s="646"/>
      <c r="BH37" s="646"/>
      <c r="BI37" s="646"/>
      <c r="BJ37" s="646"/>
      <c r="BK37" s="646"/>
      <c r="BL37" s="646"/>
      <c r="BM37" s="646"/>
      <c r="BN37" s="646"/>
      <c r="BO37" s="646"/>
      <c r="BP37" s="646"/>
      <c r="BQ37" s="646"/>
      <c r="BR37" s="646"/>
      <c r="BS37" s="646"/>
      <c r="BT37" s="646"/>
      <c r="BU37" s="646"/>
      <c r="BV37" s="646"/>
      <c r="BW37" s="646"/>
      <c r="BX37" s="646"/>
      <c r="BY37" s="646"/>
      <c r="BZ37" s="646"/>
      <c r="CA37" s="646"/>
      <c r="CB37" s="646"/>
      <c r="CC37" s="646"/>
      <c r="CD37" s="646"/>
      <c r="CE37" s="646"/>
      <c r="CF37" s="646"/>
      <c r="CG37" s="646"/>
      <c r="CH37" s="646"/>
      <c r="CI37" s="646"/>
      <c r="CJ37" s="646"/>
      <c r="CK37" s="646"/>
      <c r="CL37" s="646"/>
      <c r="CM37" s="646"/>
      <c r="CN37" s="646"/>
      <c r="CO37" s="646"/>
      <c r="CP37" s="646"/>
      <c r="CQ37" s="646"/>
      <c r="CR37" s="646"/>
      <c r="CS37" s="646"/>
      <c r="CT37" s="646"/>
      <c r="CU37" s="646"/>
      <c r="CV37" s="646"/>
      <c r="CW37" s="646"/>
      <c r="CX37" s="646"/>
      <c r="CY37" s="646"/>
      <c r="CZ37" s="646"/>
      <c r="DA37" s="646"/>
      <c r="DB37" s="646"/>
      <c r="DC37" s="646"/>
      <c r="DD37" s="646"/>
      <c r="DE37" s="646"/>
      <c r="DF37" s="646"/>
      <c r="DG37" s="646"/>
      <c r="DH37" s="646"/>
      <c r="DI37" s="646"/>
      <c r="DJ37" s="646"/>
      <c r="DK37" s="646"/>
      <c r="DL37" s="646"/>
      <c r="DM37" s="646"/>
      <c r="DN37" s="646"/>
      <c r="DO37" s="646"/>
      <c r="DP37" s="646"/>
      <c r="DQ37" s="646"/>
      <c r="DR37" s="646"/>
      <c r="DS37" s="646"/>
      <c r="DT37" s="646"/>
      <c r="DU37" s="646"/>
      <c r="DV37" s="646"/>
      <c r="DW37" s="646"/>
      <c r="DX37" s="646"/>
      <c r="DY37" s="646"/>
      <c r="DZ37" s="646"/>
      <c r="EA37" s="646"/>
      <c r="EB37" s="646"/>
      <c r="EC37" s="646"/>
      <c r="ED37" s="646"/>
      <c r="EE37" s="646"/>
      <c r="EF37" s="646"/>
      <c r="EG37" s="646"/>
      <c r="EH37" s="646"/>
      <c r="EI37" s="646"/>
      <c r="EJ37" s="646"/>
      <c r="EK37" s="646"/>
      <c r="EL37" s="646"/>
      <c r="EM37" s="646"/>
      <c r="EN37" s="646"/>
      <c r="EO37" s="646"/>
      <c r="EP37" s="646"/>
      <c r="EQ37" s="646"/>
      <c r="ER37" s="646"/>
      <c r="ES37" s="646"/>
      <c r="ET37" s="646"/>
      <c r="EU37" s="646"/>
      <c r="EV37" s="646"/>
      <c r="EW37" s="646"/>
      <c r="EX37" s="646"/>
      <c r="EY37" s="646"/>
      <c r="EZ37" s="646"/>
      <c r="FA37" s="646"/>
      <c r="FB37" s="646"/>
      <c r="FC37" s="646"/>
      <c r="FD37" s="646"/>
      <c r="FE37" s="646"/>
      <c r="FF37" s="646"/>
      <c r="FG37" s="646"/>
      <c r="FH37" s="646"/>
      <c r="FI37" s="646"/>
      <c r="FJ37" s="646"/>
      <c r="FK37" s="646"/>
      <c r="FL37" s="646"/>
      <c r="FM37" s="646"/>
      <c r="FN37" s="646"/>
      <c r="FO37" s="646"/>
      <c r="FP37" s="646"/>
      <c r="FQ37" s="646"/>
      <c r="FR37" s="646"/>
      <c r="FS37" s="646"/>
      <c r="FT37" s="646"/>
      <c r="FU37" s="646"/>
      <c r="FV37" s="646"/>
      <c r="FW37" s="646"/>
      <c r="FX37" s="646"/>
      <c r="FY37" s="646"/>
      <c r="FZ37" s="646"/>
      <c r="GA37" s="646"/>
      <c r="GB37" s="646"/>
      <c r="GC37" s="646"/>
      <c r="GD37" s="646"/>
      <c r="GE37" s="646"/>
      <c r="GF37" s="646"/>
      <c r="GG37" s="646"/>
      <c r="GH37" s="646"/>
      <c r="GI37" s="646"/>
      <c r="GJ37" s="646"/>
      <c r="GK37" s="646"/>
      <c r="GL37" s="646"/>
      <c r="GM37" s="646"/>
      <c r="GN37" s="646"/>
      <c r="GO37" s="646"/>
      <c r="GP37" s="646"/>
      <c r="GQ37" s="646"/>
      <c r="GR37" s="646"/>
      <c r="GS37" s="646"/>
      <c r="GT37" s="646"/>
      <c r="GU37" s="646"/>
      <c r="GV37" s="646"/>
      <c r="GW37" s="646"/>
      <c r="GX37" s="646"/>
      <c r="GY37" s="646"/>
      <c r="GZ37" s="646"/>
      <c r="HA37" s="646"/>
      <c r="HB37" s="646"/>
      <c r="HC37" s="646"/>
      <c r="HD37" s="646"/>
      <c r="HE37" s="646"/>
      <c r="HF37" s="646"/>
      <c r="HG37" s="646"/>
      <c r="HH37" s="646"/>
      <c r="HI37" s="646"/>
      <c r="HJ37" s="646"/>
      <c r="HK37" s="646"/>
      <c r="HL37" s="646"/>
      <c r="HM37" s="646"/>
      <c r="HN37" s="646"/>
      <c r="HO37" s="646"/>
      <c r="HP37" s="646"/>
      <c r="HQ37" s="646"/>
      <c r="HR37" s="646"/>
      <c r="HS37" s="646"/>
      <c r="HT37" s="646"/>
      <c r="HU37" s="646"/>
      <c r="HV37" s="646"/>
      <c r="HW37" s="646"/>
      <c r="HX37" s="646"/>
      <c r="HY37" s="646"/>
      <c r="HZ37" s="646"/>
      <c r="IA37" s="646"/>
    </row>
    <row r="38" spans="1:235" ht="6.75" customHeight="1">
      <c r="A38" s="281"/>
      <c r="B38" s="281"/>
      <c r="C38" s="281"/>
      <c r="D38" s="281"/>
      <c r="E38" s="281"/>
      <c r="F38" s="281"/>
      <c r="G38" s="281"/>
      <c r="H38" s="281"/>
    </row>
    <row r="39" spans="1:235" ht="31.5" customHeight="1">
      <c r="A39" s="646" t="s">
        <v>328</v>
      </c>
      <c r="B39" s="646"/>
      <c r="C39" s="646"/>
      <c r="D39" s="646"/>
      <c r="E39" s="646"/>
      <c r="F39" s="646"/>
      <c r="G39" s="646"/>
      <c r="H39" s="646"/>
      <c r="I39" s="646"/>
      <c r="J39" s="646"/>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1"/>
      <c r="BG39" s="281"/>
      <c r="BH39" s="281"/>
      <c r="BI39" s="281"/>
      <c r="BJ39" s="281"/>
      <c r="BK39" s="281"/>
      <c r="BL39" s="281"/>
      <c r="BM39" s="281"/>
      <c r="BN39" s="281"/>
      <c r="BO39" s="281"/>
      <c r="BP39" s="281"/>
      <c r="BQ39" s="281"/>
      <c r="BR39" s="281"/>
      <c r="BS39" s="281"/>
      <c r="BT39" s="281"/>
      <c r="BU39" s="281"/>
      <c r="BV39" s="281"/>
      <c r="BW39" s="281"/>
      <c r="BX39" s="281"/>
      <c r="BY39" s="281"/>
      <c r="BZ39" s="281"/>
      <c r="CA39" s="281"/>
      <c r="CB39" s="281"/>
      <c r="CC39" s="281"/>
      <c r="CD39" s="281"/>
      <c r="CE39" s="281"/>
      <c r="CF39" s="281"/>
      <c r="CG39" s="281"/>
      <c r="CH39" s="281"/>
      <c r="CI39" s="281"/>
      <c r="CJ39" s="281"/>
      <c r="CK39" s="281"/>
      <c r="CL39" s="281"/>
      <c r="CM39" s="281"/>
      <c r="CN39" s="281"/>
      <c r="CO39" s="281"/>
      <c r="CP39" s="281"/>
      <c r="CQ39" s="281"/>
      <c r="CR39" s="281"/>
      <c r="CS39" s="281"/>
      <c r="CT39" s="281"/>
      <c r="CU39" s="281"/>
      <c r="CV39" s="281"/>
      <c r="CW39" s="281"/>
      <c r="CX39" s="281"/>
      <c r="CY39" s="281"/>
      <c r="CZ39" s="281"/>
      <c r="DA39" s="281"/>
      <c r="DB39" s="281"/>
      <c r="DC39" s="281"/>
      <c r="DD39" s="281"/>
      <c r="DE39" s="281"/>
      <c r="DF39" s="281"/>
      <c r="DG39" s="281"/>
      <c r="DH39" s="281"/>
      <c r="DI39" s="281"/>
      <c r="DJ39" s="281"/>
      <c r="DK39" s="281"/>
      <c r="DL39" s="281"/>
      <c r="DM39" s="281"/>
      <c r="DN39" s="281"/>
      <c r="DO39" s="281"/>
      <c r="DP39" s="281"/>
      <c r="DQ39" s="281"/>
      <c r="DR39" s="281"/>
      <c r="DS39" s="281"/>
      <c r="DT39" s="281"/>
      <c r="DU39" s="281"/>
      <c r="DV39" s="281"/>
      <c r="DW39" s="281"/>
      <c r="DX39" s="281"/>
      <c r="DY39" s="281"/>
      <c r="DZ39" s="281"/>
      <c r="EA39" s="281"/>
      <c r="EB39" s="281"/>
      <c r="EC39" s="281"/>
      <c r="ED39" s="281"/>
      <c r="EE39" s="281"/>
      <c r="EF39" s="281"/>
      <c r="EG39" s="281"/>
      <c r="EH39" s="281"/>
      <c r="EI39" s="281"/>
      <c r="EJ39" s="281"/>
      <c r="EK39" s="281"/>
      <c r="EL39" s="281"/>
      <c r="EM39" s="281"/>
      <c r="EN39" s="281"/>
      <c r="EO39" s="281"/>
      <c r="EP39" s="281"/>
      <c r="EQ39" s="281"/>
      <c r="ER39" s="281"/>
      <c r="ES39" s="281"/>
      <c r="ET39" s="281"/>
      <c r="EU39" s="281"/>
      <c r="EV39" s="281"/>
      <c r="EW39" s="281"/>
      <c r="EX39" s="281"/>
      <c r="EY39" s="281"/>
      <c r="EZ39" s="281"/>
      <c r="FA39" s="281"/>
      <c r="FB39" s="281"/>
      <c r="FC39" s="281"/>
      <c r="FD39" s="281"/>
      <c r="FE39" s="281"/>
      <c r="FF39" s="281"/>
      <c r="FG39" s="281"/>
      <c r="FH39" s="281"/>
      <c r="FI39" s="281"/>
      <c r="FJ39" s="281"/>
      <c r="FK39" s="281"/>
      <c r="FL39" s="281"/>
      <c r="FM39" s="281"/>
      <c r="FN39" s="281"/>
      <c r="FO39" s="281"/>
      <c r="FP39" s="281"/>
      <c r="FQ39" s="281"/>
      <c r="FR39" s="281"/>
      <c r="FS39" s="281"/>
      <c r="FT39" s="281"/>
      <c r="FU39" s="281"/>
      <c r="FV39" s="281"/>
      <c r="FW39" s="281"/>
      <c r="FX39" s="281"/>
      <c r="FY39" s="281"/>
      <c r="FZ39" s="281"/>
      <c r="GA39" s="281"/>
      <c r="GB39" s="281"/>
      <c r="GC39" s="281"/>
      <c r="GD39" s="281"/>
      <c r="GE39" s="281"/>
      <c r="GF39" s="281"/>
      <c r="GG39" s="281"/>
      <c r="GH39" s="281"/>
      <c r="GI39" s="281"/>
      <c r="GJ39" s="281"/>
      <c r="GK39" s="281"/>
      <c r="GL39" s="281"/>
      <c r="GM39" s="281"/>
      <c r="GN39" s="281"/>
      <c r="GO39" s="281"/>
      <c r="GP39" s="281"/>
      <c r="GQ39" s="281"/>
      <c r="GR39" s="281"/>
      <c r="GS39" s="281"/>
      <c r="GT39" s="281"/>
      <c r="GU39" s="281"/>
      <c r="GV39" s="281"/>
      <c r="GW39" s="281"/>
      <c r="GX39" s="281"/>
      <c r="GY39" s="281"/>
      <c r="GZ39" s="281"/>
      <c r="HA39" s="281"/>
      <c r="HB39" s="281"/>
      <c r="HC39" s="281"/>
      <c r="HD39" s="281"/>
      <c r="HE39" s="281"/>
      <c r="HF39" s="281"/>
      <c r="HG39" s="281"/>
      <c r="HH39" s="281"/>
      <c r="HI39" s="281"/>
      <c r="HJ39" s="281"/>
      <c r="HK39" s="281"/>
      <c r="HL39" s="281"/>
      <c r="HM39" s="281"/>
      <c r="HN39" s="281"/>
      <c r="HO39" s="281"/>
      <c r="HP39" s="281"/>
      <c r="HQ39" s="281"/>
      <c r="HR39" s="281"/>
      <c r="HS39" s="281"/>
      <c r="HT39" s="281"/>
      <c r="HU39" s="281"/>
      <c r="HV39" s="281"/>
      <c r="HW39" s="281"/>
      <c r="HX39" s="281"/>
      <c r="HY39" s="281"/>
      <c r="HZ39" s="281"/>
      <c r="IA39" s="281"/>
    </row>
    <row r="40" spans="1:235" ht="6.75" customHeight="1">
      <c r="A40" s="281"/>
      <c r="B40" s="281"/>
      <c r="C40" s="281"/>
      <c r="D40" s="281"/>
      <c r="E40" s="281"/>
      <c r="F40" s="281"/>
      <c r="G40" s="281"/>
      <c r="H40" s="281"/>
    </row>
    <row r="41" spans="1:235" ht="31.5" customHeight="1">
      <c r="A41" s="646" t="s">
        <v>329</v>
      </c>
      <c r="B41" s="646"/>
      <c r="C41" s="646"/>
      <c r="D41" s="646"/>
      <c r="E41" s="646"/>
      <c r="F41" s="646"/>
      <c r="G41" s="646"/>
      <c r="H41" s="646"/>
      <c r="I41" s="646"/>
      <c r="J41" s="646"/>
    </row>
    <row r="42" spans="1:235" ht="6.75" customHeight="1">
      <c r="A42" s="281"/>
      <c r="B42" s="281"/>
      <c r="C42" s="281"/>
      <c r="D42" s="281"/>
      <c r="E42" s="281"/>
      <c r="F42" s="281"/>
      <c r="G42" s="281"/>
      <c r="H42" s="281"/>
    </row>
    <row r="43" spans="1:235" ht="31.5" customHeight="1">
      <c r="A43" s="646" t="s">
        <v>330</v>
      </c>
      <c r="B43" s="646"/>
      <c r="C43" s="646"/>
      <c r="D43" s="646"/>
      <c r="E43" s="646"/>
      <c r="F43" s="646"/>
      <c r="G43" s="646"/>
      <c r="H43" s="646"/>
      <c r="I43" s="646"/>
      <c r="J43" s="646"/>
    </row>
    <row r="44" spans="1:235" ht="6.75" customHeight="1">
      <c r="A44" s="281"/>
      <c r="B44" s="281"/>
      <c r="C44" s="281"/>
      <c r="D44" s="281"/>
      <c r="E44" s="281"/>
      <c r="F44" s="281"/>
      <c r="G44" s="281"/>
      <c r="H44" s="281"/>
    </row>
    <row r="45" spans="1:235" ht="31.5" customHeight="1">
      <c r="A45" s="646" t="s">
        <v>331</v>
      </c>
      <c r="B45" s="646"/>
      <c r="C45" s="646"/>
      <c r="D45" s="646"/>
      <c r="E45" s="646"/>
      <c r="F45" s="646"/>
      <c r="G45" s="646"/>
      <c r="H45" s="646"/>
      <c r="I45" s="646"/>
      <c r="J45" s="646"/>
    </row>
    <row r="46" spans="1:235" ht="6.75" customHeight="1">
      <c r="A46" s="281"/>
      <c r="B46" s="281"/>
      <c r="C46" s="281"/>
      <c r="D46" s="281"/>
      <c r="E46" s="281"/>
      <c r="F46" s="281"/>
      <c r="G46" s="281"/>
      <c r="H46" s="281"/>
    </row>
    <row r="47" spans="1:235" ht="31.5" customHeight="1">
      <c r="A47" s="646" t="s">
        <v>332</v>
      </c>
      <c r="B47" s="646"/>
      <c r="C47" s="646"/>
      <c r="D47" s="646"/>
      <c r="E47" s="646"/>
      <c r="F47" s="646"/>
      <c r="G47" s="646"/>
      <c r="H47" s="646"/>
      <c r="I47" s="646"/>
      <c r="J47" s="646"/>
    </row>
    <row r="48" spans="1:235" ht="6.75" customHeight="1">
      <c r="A48" s="281"/>
      <c r="B48" s="281"/>
      <c r="C48" s="281"/>
      <c r="D48" s="281"/>
      <c r="E48" s="281"/>
      <c r="F48" s="281"/>
      <c r="G48" s="281"/>
      <c r="H48" s="281"/>
    </row>
    <row r="49" spans="1:235" ht="78.599999999999994" customHeight="1">
      <c r="A49" s="646" t="s">
        <v>333</v>
      </c>
      <c r="B49" s="646"/>
      <c r="C49" s="646"/>
      <c r="D49" s="646"/>
      <c r="E49" s="646"/>
      <c r="F49" s="646"/>
      <c r="G49" s="646"/>
      <c r="H49" s="646"/>
      <c r="I49" s="646"/>
      <c r="J49" s="646"/>
    </row>
    <row r="50" spans="1:235" ht="16.5" customHeight="1"/>
    <row r="51" spans="1:235" ht="16.5" customHeight="1">
      <c r="A51" s="280" t="s">
        <v>334</v>
      </c>
    </row>
    <row r="52" spans="1:235" ht="6.75" customHeight="1"/>
    <row r="53" spans="1:235" ht="31.5" customHeight="1">
      <c r="A53" s="646" t="s">
        <v>335</v>
      </c>
      <c r="B53" s="646"/>
      <c r="C53" s="646"/>
      <c r="D53" s="646"/>
      <c r="E53" s="646"/>
      <c r="F53" s="646"/>
      <c r="G53" s="646"/>
      <c r="H53" s="646"/>
      <c r="I53" s="646"/>
      <c r="J53" s="646"/>
    </row>
    <row r="54" spans="1:235" ht="6.75" customHeight="1">
      <c r="A54" s="281"/>
      <c r="B54" s="281"/>
      <c r="C54" s="281"/>
      <c r="D54" s="281"/>
      <c r="E54" s="281"/>
      <c r="F54" s="281"/>
      <c r="G54" s="281"/>
      <c r="H54" s="281"/>
    </row>
    <row r="55" spans="1:235" ht="48" customHeight="1">
      <c r="A55" s="646" t="s">
        <v>336</v>
      </c>
      <c r="B55" s="646"/>
      <c r="C55" s="646"/>
      <c r="D55" s="646"/>
      <c r="E55" s="646"/>
      <c r="F55" s="646"/>
      <c r="G55" s="646"/>
      <c r="H55" s="646"/>
      <c r="I55" s="646"/>
      <c r="J55" s="646"/>
    </row>
    <row r="56" spans="1:235" ht="16.5" customHeight="1">
      <c r="A56" s="279"/>
    </row>
    <row r="57" spans="1:235" ht="16.5" customHeight="1">
      <c r="A57" s="280" t="s">
        <v>337</v>
      </c>
    </row>
    <row r="58" spans="1:235" ht="6.75" customHeight="1">
      <c r="A58" s="280"/>
    </row>
    <row r="59" spans="1:235" ht="31.5" customHeight="1">
      <c r="A59" s="646" t="s">
        <v>338</v>
      </c>
      <c r="B59" s="646"/>
      <c r="C59" s="646"/>
      <c r="D59" s="646"/>
      <c r="E59" s="646"/>
      <c r="F59" s="646"/>
      <c r="G59" s="646"/>
      <c r="H59" s="646"/>
      <c r="I59" s="646"/>
      <c r="J59" s="646"/>
      <c r="K59" s="281"/>
      <c r="L59" s="281"/>
      <c r="M59" s="281"/>
      <c r="N59" s="281"/>
      <c r="O59" s="281"/>
      <c r="P59" s="281"/>
      <c r="Q59" s="281"/>
      <c r="R59" s="281"/>
      <c r="S59" s="281"/>
      <c r="T59" s="646"/>
      <c r="U59" s="646"/>
      <c r="V59" s="646"/>
      <c r="W59" s="646"/>
      <c r="X59" s="646"/>
      <c r="Y59" s="646"/>
      <c r="Z59" s="646"/>
      <c r="AA59" s="646"/>
      <c r="AB59" s="646"/>
      <c r="AC59" s="646"/>
      <c r="AD59" s="646"/>
      <c r="AE59" s="646"/>
      <c r="AF59" s="646"/>
      <c r="AG59" s="646"/>
      <c r="AH59" s="646"/>
      <c r="AI59" s="646"/>
      <c r="AJ59" s="646"/>
      <c r="AK59" s="646"/>
      <c r="AL59" s="646"/>
      <c r="AM59" s="646"/>
      <c r="AN59" s="646"/>
      <c r="AO59" s="646"/>
      <c r="AP59" s="646"/>
      <c r="AQ59" s="646"/>
      <c r="AR59" s="646"/>
      <c r="AS59" s="646"/>
      <c r="AT59" s="646"/>
      <c r="AU59" s="646"/>
      <c r="AV59" s="646"/>
      <c r="AW59" s="646"/>
      <c r="AX59" s="646"/>
      <c r="AY59" s="646"/>
      <c r="AZ59" s="646"/>
      <c r="BA59" s="646"/>
      <c r="BB59" s="646"/>
      <c r="BC59" s="646"/>
      <c r="BD59" s="646"/>
      <c r="BE59" s="646"/>
      <c r="BF59" s="646"/>
      <c r="BG59" s="646"/>
      <c r="BH59" s="646"/>
      <c r="BI59" s="646"/>
      <c r="BJ59" s="646"/>
      <c r="BK59" s="646"/>
      <c r="BL59" s="646"/>
      <c r="BM59" s="646"/>
      <c r="BN59" s="646"/>
      <c r="BO59" s="646"/>
      <c r="BP59" s="646"/>
      <c r="BQ59" s="646"/>
      <c r="BR59" s="646"/>
      <c r="BS59" s="646"/>
      <c r="BT59" s="646"/>
      <c r="BU59" s="646"/>
      <c r="BV59" s="646"/>
      <c r="BW59" s="646"/>
      <c r="BX59" s="646"/>
      <c r="BY59" s="646"/>
      <c r="BZ59" s="646"/>
      <c r="CA59" s="646"/>
      <c r="CB59" s="646"/>
      <c r="CC59" s="646"/>
      <c r="CD59" s="646"/>
      <c r="CE59" s="646"/>
      <c r="CF59" s="646"/>
      <c r="CG59" s="646"/>
      <c r="CH59" s="646"/>
      <c r="CI59" s="646"/>
      <c r="CJ59" s="646"/>
      <c r="CK59" s="646"/>
      <c r="CL59" s="646"/>
      <c r="CM59" s="646"/>
      <c r="CN59" s="646"/>
      <c r="CO59" s="646"/>
      <c r="CP59" s="646"/>
      <c r="CQ59" s="646"/>
      <c r="CR59" s="646"/>
      <c r="CS59" s="646"/>
      <c r="CT59" s="646"/>
      <c r="CU59" s="646"/>
      <c r="CV59" s="646"/>
      <c r="CW59" s="646"/>
      <c r="CX59" s="646"/>
      <c r="CY59" s="646"/>
      <c r="CZ59" s="646"/>
      <c r="DA59" s="646"/>
      <c r="DB59" s="646"/>
      <c r="DC59" s="646"/>
      <c r="DD59" s="646"/>
      <c r="DE59" s="646"/>
      <c r="DF59" s="646"/>
      <c r="DG59" s="646"/>
      <c r="DH59" s="646"/>
      <c r="DI59" s="646"/>
      <c r="DJ59" s="646"/>
      <c r="DK59" s="646"/>
      <c r="DL59" s="646"/>
      <c r="DM59" s="646"/>
      <c r="DN59" s="646"/>
      <c r="DO59" s="646"/>
      <c r="DP59" s="646"/>
      <c r="DQ59" s="646"/>
      <c r="DR59" s="646"/>
      <c r="DS59" s="646"/>
      <c r="DT59" s="646"/>
      <c r="DU59" s="646"/>
      <c r="DV59" s="646"/>
      <c r="DW59" s="646"/>
      <c r="DX59" s="646"/>
      <c r="DY59" s="646"/>
      <c r="DZ59" s="646"/>
      <c r="EA59" s="646"/>
      <c r="EB59" s="646"/>
      <c r="EC59" s="646"/>
      <c r="ED59" s="646"/>
      <c r="EE59" s="646"/>
      <c r="EF59" s="646"/>
      <c r="EG59" s="646"/>
      <c r="EH59" s="646"/>
      <c r="EI59" s="646"/>
      <c r="EJ59" s="646"/>
      <c r="EK59" s="646"/>
      <c r="EL59" s="646"/>
      <c r="EM59" s="646"/>
      <c r="EN59" s="646"/>
      <c r="EO59" s="646"/>
      <c r="EP59" s="646"/>
      <c r="EQ59" s="646"/>
      <c r="ER59" s="646"/>
      <c r="ES59" s="646"/>
      <c r="ET59" s="646"/>
      <c r="EU59" s="646"/>
      <c r="EV59" s="646"/>
      <c r="EW59" s="646"/>
      <c r="EX59" s="646"/>
      <c r="EY59" s="646"/>
      <c r="EZ59" s="646"/>
      <c r="FA59" s="646"/>
      <c r="FB59" s="646"/>
      <c r="FC59" s="646"/>
      <c r="FD59" s="646"/>
      <c r="FE59" s="646"/>
      <c r="FF59" s="646"/>
      <c r="FG59" s="646"/>
      <c r="FH59" s="646"/>
      <c r="FI59" s="646"/>
      <c r="FJ59" s="646"/>
      <c r="FK59" s="646"/>
      <c r="FL59" s="646"/>
      <c r="FM59" s="646"/>
      <c r="FN59" s="646"/>
      <c r="FO59" s="646"/>
      <c r="FP59" s="646"/>
      <c r="FQ59" s="646"/>
      <c r="FR59" s="646"/>
      <c r="FS59" s="646"/>
      <c r="FT59" s="646"/>
      <c r="FU59" s="646"/>
      <c r="FV59" s="646"/>
      <c r="FW59" s="646"/>
      <c r="FX59" s="646"/>
      <c r="FY59" s="646"/>
      <c r="FZ59" s="646"/>
      <c r="GA59" s="646"/>
      <c r="GB59" s="646"/>
      <c r="GC59" s="646"/>
      <c r="GD59" s="646"/>
      <c r="GE59" s="646"/>
      <c r="GF59" s="646"/>
      <c r="GG59" s="646"/>
      <c r="GH59" s="646"/>
      <c r="GI59" s="646"/>
      <c r="GJ59" s="646"/>
      <c r="GK59" s="646"/>
      <c r="GL59" s="646"/>
      <c r="GM59" s="646"/>
      <c r="GN59" s="646"/>
      <c r="GO59" s="646"/>
      <c r="GP59" s="646"/>
      <c r="GQ59" s="646"/>
      <c r="GR59" s="646"/>
      <c r="GS59" s="646"/>
      <c r="GT59" s="646"/>
      <c r="GU59" s="646"/>
      <c r="GV59" s="646"/>
      <c r="GW59" s="646"/>
      <c r="GX59" s="646"/>
      <c r="GY59" s="646"/>
      <c r="GZ59" s="646"/>
      <c r="HA59" s="646"/>
      <c r="HB59" s="646"/>
      <c r="HC59" s="646"/>
      <c r="HD59" s="646"/>
      <c r="HE59" s="646"/>
      <c r="HF59" s="646"/>
      <c r="HG59" s="646"/>
      <c r="HH59" s="646"/>
      <c r="HI59" s="646"/>
      <c r="HJ59" s="646"/>
      <c r="HK59" s="646"/>
      <c r="HL59" s="646"/>
      <c r="HM59" s="646"/>
      <c r="HN59" s="646"/>
      <c r="HO59" s="646"/>
      <c r="HP59" s="646"/>
      <c r="HQ59" s="646"/>
      <c r="HR59" s="646"/>
      <c r="HS59" s="646"/>
      <c r="HT59" s="646"/>
      <c r="HU59" s="646"/>
      <c r="HV59" s="646"/>
      <c r="HW59" s="646"/>
      <c r="HX59" s="646"/>
      <c r="HY59" s="646"/>
      <c r="HZ59" s="646"/>
      <c r="IA59" s="646"/>
    </row>
    <row r="60" spans="1:235" ht="16.5" customHeight="1">
      <c r="A60" s="279"/>
    </row>
    <row r="61" spans="1:235" ht="16.5" customHeight="1">
      <c r="A61" s="280" t="s">
        <v>339</v>
      </c>
    </row>
    <row r="62" spans="1:235" ht="6.75" customHeight="1">
      <c r="A62" s="280"/>
    </row>
    <row r="63" spans="1:235" ht="31.5" customHeight="1">
      <c r="A63" s="646" t="s">
        <v>340</v>
      </c>
      <c r="B63" s="646"/>
      <c r="C63" s="646"/>
      <c r="D63" s="646"/>
      <c r="E63" s="646"/>
      <c r="F63" s="646"/>
      <c r="G63" s="646"/>
      <c r="H63" s="646"/>
      <c r="I63" s="646"/>
      <c r="J63" s="646"/>
    </row>
  </sheetData>
  <sheetProtection algorithmName="SHA-512" hashValue="PkeRYNPAymHHz+S7L2qtiGKDr3aR9idQWYfQAF80oaKKfkBjGOGMUNg6O7JZ091R59CxZts5he7H8GG3G9lQ5A==" saltValue="omrtvMOKp2a7W7LoOaaE2w==" spinCount="100000" sheet="1" objects="1" scenarios="1"/>
  <mergeCells count="241">
    <mergeCell ref="A18:J18"/>
    <mergeCell ref="A20:J20"/>
    <mergeCell ref="A24:J24"/>
    <mergeCell ref="T24:AA24"/>
    <mergeCell ref="AB24:AI24"/>
    <mergeCell ref="AJ24:AQ24"/>
    <mergeCell ref="A4:J4"/>
    <mergeCell ref="A6:J6"/>
    <mergeCell ref="A10:J10"/>
    <mergeCell ref="A12:J12"/>
    <mergeCell ref="A14:J14"/>
    <mergeCell ref="A16:J16"/>
    <mergeCell ref="CN24:CU24"/>
    <mergeCell ref="CV24:DC24"/>
    <mergeCell ref="DD24:DK24"/>
    <mergeCell ref="DL24:DS24"/>
    <mergeCell ref="DT24:EA24"/>
    <mergeCell ref="EB24:EI24"/>
    <mergeCell ref="AR24:AY24"/>
    <mergeCell ref="AZ24:BG24"/>
    <mergeCell ref="BH24:BO24"/>
    <mergeCell ref="BP24:BW24"/>
    <mergeCell ref="BX24:CE24"/>
    <mergeCell ref="CF24:CM24"/>
    <mergeCell ref="GF24:GM24"/>
    <mergeCell ref="GN24:GU24"/>
    <mergeCell ref="GV24:HC24"/>
    <mergeCell ref="HD24:HK24"/>
    <mergeCell ref="HL24:HS24"/>
    <mergeCell ref="HT24:IA24"/>
    <mergeCell ref="EJ24:EQ24"/>
    <mergeCell ref="ER24:EY24"/>
    <mergeCell ref="EZ24:FG24"/>
    <mergeCell ref="FH24:FO24"/>
    <mergeCell ref="FP24:FW24"/>
    <mergeCell ref="FX24:GE24"/>
    <mergeCell ref="EJ26:EQ26"/>
    <mergeCell ref="ER26:EY26"/>
    <mergeCell ref="BH26:BO26"/>
    <mergeCell ref="BP26:BW26"/>
    <mergeCell ref="BX26:CE26"/>
    <mergeCell ref="CF26:CM26"/>
    <mergeCell ref="CN26:CU26"/>
    <mergeCell ref="CV26:DC26"/>
    <mergeCell ref="A26:J26"/>
    <mergeCell ref="T26:AA26"/>
    <mergeCell ref="AB26:AI26"/>
    <mergeCell ref="AJ26:AQ26"/>
    <mergeCell ref="AR26:AY26"/>
    <mergeCell ref="AZ26:BG26"/>
    <mergeCell ref="BX28:CE28"/>
    <mergeCell ref="CF28:CM28"/>
    <mergeCell ref="CN28:CU28"/>
    <mergeCell ref="CV28:DC28"/>
    <mergeCell ref="GV26:HC26"/>
    <mergeCell ref="HD26:HK26"/>
    <mergeCell ref="HL26:HS26"/>
    <mergeCell ref="HT26:IA26"/>
    <mergeCell ref="A28:J28"/>
    <mergeCell ref="T28:AA28"/>
    <mergeCell ref="AB28:AI28"/>
    <mergeCell ref="AJ28:AQ28"/>
    <mergeCell ref="AR28:AY28"/>
    <mergeCell ref="AZ28:BG28"/>
    <mergeCell ref="EZ26:FG26"/>
    <mergeCell ref="FH26:FO26"/>
    <mergeCell ref="FP26:FW26"/>
    <mergeCell ref="FX26:GE26"/>
    <mergeCell ref="GF26:GM26"/>
    <mergeCell ref="GN26:GU26"/>
    <mergeCell ref="DD26:DK26"/>
    <mergeCell ref="DL26:DS26"/>
    <mergeCell ref="DT26:EA26"/>
    <mergeCell ref="EB26:EI26"/>
    <mergeCell ref="GV28:HC28"/>
    <mergeCell ref="HD28:HK28"/>
    <mergeCell ref="HL28:HS28"/>
    <mergeCell ref="HT28:IA28"/>
    <mergeCell ref="A30:J30"/>
    <mergeCell ref="T30:AA30"/>
    <mergeCell ref="AB30:AI30"/>
    <mergeCell ref="AJ30:AQ30"/>
    <mergeCell ref="AR30:AY30"/>
    <mergeCell ref="AZ30:BG30"/>
    <mergeCell ref="EZ28:FG28"/>
    <mergeCell ref="FH28:FO28"/>
    <mergeCell ref="FP28:FW28"/>
    <mergeCell ref="FX28:GE28"/>
    <mergeCell ref="GF28:GM28"/>
    <mergeCell ref="GN28:GU28"/>
    <mergeCell ref="DD28:DK28"/>
    <mergeCell ref="DL28:DS28"/>
    <mergeCell ref="DT28:EA28"/>
    <mergeCell ref="EB28:EI28"/>
    <mergeCell ref="EJ28:EQ28"/>
    <mergeCell ref="ER28:EY28"/>
    <mergeCell ref="BH28:BO28"/>
    <mergeCell ref="BP28:BW28"/>
    <mergeCell ref="HD30:HK30"/>
    <mergeCell ref="HL30:HS30"/>
    <mergeCell ref="HT30:IA30"/>
    <mergeCell ref="A35:J35"/>
    <mergeCell ref="T35:AA35"/>
    <mergeCell ref="AB35:AI35"/>
    <mergeCell ref="AJ35:AQ35"/>
    <mergeCell ref="AR35:AY35"/>
    <mergeCell ref="AZ35:BG35"/>
    <mergeCell ref="EZ30:FG30"/>
    <mergeCell ref="FH30:FO30"/>
    <mergeCell ref="FP30:FW30"/>
    <mergeCell ref="FX30:GE30"/>
    <mergeCell ref="GF30:GM30"/>
    <mergeCell ref="GN30:GU30"/>
    <mergeCell ref="DD30:DK30"/>
    <mergeCell ref="DL30:DS30"/>
    <mergeCell ref="DT30:EA30"/>
    <mergeCell ref="EB30:EI30"/>
    <mergeCell ref="EJ30:EQ30"/>
    <mergeCell ref="ER30:EY30"/>
    <mergeCell ref="BH30:BO30"/>
    <mergeCell ref="BP30:BW30"/>
    <mergeCell ref="BX30:CE30"/>
    <mergeCell ref="EJ35:EQ35"/>
    <mergeCell ref="ER35:EY35"/>
    <mergeCell ref="BH35:BO35"/>
    <mergeCell ref="BP35:BW35"/>
    <mergeCell ref="BX35:CE35"/>
    <mergeCell ref="CF35:CM35"/>
    <mergeCell ref="CN35:CU35"/>
    <mergeCell ref="CV35:DC35"/>
    <mergeCell ref="GV30:HC30"/>
    <mergeCell ref="CF30:CM30"/>
    <mergeCell ref="CN30:CU30"/>
    <mergeCell ref="CV30:DC30"/>
    <mergeCell ref="BX36:CE36"/>
    <mergeCell ref="CF36:CM36"/>
    <mergeCell ref="CN36:CU36"/>
    <mergeCell ref="CV36:DC36"/>
    <mergeCell ref="GV35:HC35"/>
    <mergeCell ref="HD35:HK35"/>
    <mergeCell ref="HL35:HS35"/>
    <mergeCell ref="HT35:IA35"/>
    <mergeCell ref="A36:J36"/>
    <mergeCell ref="T36:AA36"/>
    <mergeCell ref="AB36:AI36"/>
    <mergeCell ref="AJ36:AQ36"/>
    <mergeCell ref="AR36:AY36"/>
    <mergeCell ref="AZ36:BG36"/>
    <mergeCell ref="EZ35:FG35"/>
    <mergeCell ref="FH35:FO35"/>
    <mergeCell ref="FP35:FW35"/>
    <mergeCell ref="FX35:GE35"/>
    <mergeCell ref="GF35:GM35"/>
    <mergeCell ref="GN35:GU35"/>
    <mergeCell ref="DD35:DK35"/>
    <mergeCell ref="DL35:DS35"/>
    <mergeCell ref="DT35:EA35"/>
    <mergeCell ref="EB35:EI35"/>
    <mergeCell ref="GV36:HC36"/>
    <mergeCell ref="HD36:HK36"/>
    <mergeCell ref="HL36:HS36"/>
    <mergeCell ref="HT36:IA36"/>
    <mergeCell ref="A37:J37"/>
    <mergeCell ref="T37:AA37"/>
    <mergeCell ref="AB37:AI37"/>
    <mergeCell ref="AJ37:AQ37"/>
    <mergeCell ref="AR37:AY37"/>
    <mergeCell ref="AZ37:BG37"/>
    <mergeCell ref="EZ36:FG36"/>
    <mergeCell ref="FH36:FO36"/>
    <mergeCell ref="FP36:FW36"/>
    <mergeCell ref="FX36:GE36"/>
    <mergeCell ref="GF36:GM36"/>
    <mergeCell ref="GN36:GU36"/>
    <mergeCell ref="DD36:DK36"/>
    <mergeCell ref="DL36:DS36"/>
    <mergeCell ref="DT36:EA36"/>
    <mergeCell ref="EB36:EI36"/>
    <mergeCell ref="EJ36:EQ36"/>
    <mergeCell ref="ER36:EY36"/>
    <mergeCell ref="BH36:BO36"/>
    <mergeCell ref="BP36:BW36"/>
    <mergeCell ref="GV37:HC37"/>
    <mergeCell ref="HD37:HK37"/>
    <mergeCell ref="HL37:HS37"/>
    <mergeCell ref="HT37:IA37"/>
    <mergeCell ref="A39:J39"/>
    <mergeCell ref="A41:J41"/>
    <mergeCell ref="EZ37:FG37"/>
    <mergeCell ref="FH37:FO37"/>
    <mergeCell ref="FP37:FW37"/>
    <mergeCell ref="FX37:GE37"/>
    <mergeCell ref="GF37:GM37"/>
    <mergeCell ref="GN37:GU37"/>
    <mergeCell ref="DD37:DK37"/>
    <mergeCell ref="DL37:DS37"/>
    <mergeCell ref="DT37:EA37"/>
    <mergeCell ref="EB37:EI37"/>
    <mergeCell ref="EJ37:EQ37"/>
    <mergeCell ref="ER37:EY37"/>
    <mergeCell ref="BH37:BO37"/>
    <mergeCell ref="BP37:BW37"/>
    <mergeCell ref="BX37:CE37"/>
    <mergeCell ref="CF37:CM37"/>
    <mergeCell ref="CN37:CU37"/>
    <mergeCell ref="CV37:DC37"/>
    <mergeCell ref="T59:AA59"/>
    <mergeCell ref="AB59:AI59"/>
    <mergeCell ref="AJ59:AQ59"/>
    <mergeCell ref="AR59:AY59"/>
    <mergeCell ref="AZ59:BG59"/>
    <mergeCell ref="A43:J43"/>
    <mergeCell ref="A45:J45"/>
    <mergeCell ref="A47:J47"/>
    <mergeCell ref="A49:J49"/>
    <mergeCell ref="A53:J53"/>
    <mergeCell ref="A55:J55"/>
    <mergeCell ref="GV59:HC59"/>
    <mergeCell ref="HD59:HK59"/>
    <mergeCell ref="HL59:HS59"/>
    <mergeCell ref="HT59:IA59"/>
    <mergeCell ref="A63:J63"/>
    <mergeCell ref="EZ59:FG59"/>
    <mergeCell ref="FH59:FO59"/>
    <mergeCell ref="FP59:FW59"/>
    <mergeCell ref="FX59:GE59"/>
    <mergeCell ref="GF59:GM59"/>
    <mergeCell ref="GN59:GU59"/>
    <mergeCell ref="DD59:DK59"/>
    <mergeCell ref="DL59:DS59"/>
    <mergeCell ref="DT59:EA59"/>
    <mergeCell ref="EB59:EI59"/>
    <mergeCell ref="EJ59:EQ59"/>
    <mergeCell ref="ER59:EY59"/>
    <mergeCell ref="BH59:BO59"/>
    <mergeCell ref="BP59:BW59"/>
    <mergeCell ref="BX59:CE59"/>
    <mergeCell ref="CF59:CM59"/>
    <mergeCell ref="CN59:CU59"/>
    <mergeCell ref="CV59:DC59"/>
    <mergeCell ref="A59:J59"/>
  </mergeCells>
  <pageMargins left="0.7" right="0.7" top="0.75" bottom="0.75" header="0.3" footer="0.3"/>
  <customProperties>
    <customPr name="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5A55-C65B-4A7E-9323-AF28DCE3CB0C}">
  <sheetPr codeName="Sheet29">
    <tabColor theme="5" tint="0.59999389629810485"/>
  </sheetPr>
  <dimension ref="A1:O96"/>
  <sheetViews>
    <sheetView workbookViewId="0">
      <selection activeCell="O11" sqref="O11"/>
    </sheetView>
  </sheetViews>
  <sheetFormatPr defaultColWidth="10.88671875" defaultRowHeight="15"/>
  <cols>
    <col min="1" max="1" width="8.33203125" style="266" customWidth="1"/>
    <col min="2" max="2" width="41.21875" style="266" customWidth="1"/>
    <col min="3" max="3" width="10.5546875" style="266" customWidth="1"/>
    <col min="4" max="8" width="11.21875" style="266" customWidth="1"/>
    <col min="9" max="256" width="10.88671875" style="209"/>
    <col min="257" max="257" width="8.33203125" style="209" customWidth="1"/>
    <col min="258" max="264" width="11.21875" style="209" customWidth="1"/>
    <col min="265" max="512" width="10.88671875" style="209"/>
    <col min="513" max="513" width="8.33203125" style="209" customWidth="1"/>
    <col min="514" max="520" width="11.21875" style="209" customWidth="1"/>
    <col min="521" max="768" width="10.88671875" style="209"/>
    <col min="769" max="769" width="8.33203125" style="209" customWidth="1"/>
    <col min="770" max="776" width="11.21875" style="209" customWidth="1"/>
    <col min="777" max="1024" width="10.88671875" style="209"/>
    <col min="1025" max="1025" width="8.33203125" style="209" customWidth="1"/>
    <col min="1026" max="1032" width="11.21875" style="209" customWidth="1"/>
    <col min="1033" max="1280" width="10.88671875" style="209"/>
    <col min="1281" max="1281" width="8.33203125" style="209" customWidth="1"/>
    <col min="1282" max="1288" width="11.21875" style="209" customWidth="1"/>
    <col min="1289" max="1536" width="10.88671875" style="209"/>
    <col min="1537" max="1537" width="8.33203125" style="209" customWidth="1"/>
    <col min="1538" max="1544" width="11.21875" style="209" customWidth="1"/>
    <col min="1545" max="1792" width="10.88671875" style="209"/>
    <col min="1793" max="1793" width="8.33203125" style="209" customWidth="1"/>
    <col min="1794" max="1800" width="11.21875" style="209" customWidth="1"/>
    <col min="1801" max="2048" width="10.88671875" style="209"/>
    <col min="2049" max="2049" width="8.33203125" style="209" customWidth="1"/>
    <col min="2050" max="2056" width="11.21875" style="209" customWidth="1"/>
    <col min="2057" max="2304" width="10.88671875" style="209"/>
    <col min="2305" max="2305" width="8.33203125" style="209" customWidth="1"/>
    <col min="2306" max="2312" width="11.21875" style="209" customWidth="1"/>
    <col min="2313" max="2560" width="10.88671875" style="209"/>
    <col min="2561" max="2561" width="8.33203125" style="209" customWidth="1"/>
    <col min="2562" max="2568" width="11.21875" style="209" customWidth="1"/>
    <col min="2569" max="2816" width="10.88671875" style="209"/>
    <col min="2817" max="2817" width="8.33203125" style="209" customWidth="1"/>
    <col min="2818" max="2824" width="11.21875" style="209" customWidth="1"/>
    <col min="2825" max="3072" width="10.88671875" style="209"/>
    <col min="3073" max="3073" width="8.33203125" style="209" customWidth="1"/>
    <col min="3074" max="3080" width="11.21875" style="209" customWidth="1"/>
    <col min="3081" max="3328" width="10.88671875" style="209"/>
    <col min="3329" max="3329" width="8.33203125" style="209" customWidth="1"/>
    <col min="3330" max="3336" width="11.21875" style="209" customWidth="1"/>
    <col min="3337" max="3584" width="10.88671875" style="209"/>
    <col min="3585" max="3585" width="8.33203125" style="209" customWidth="1"/>
    <col min="3586" max="3592" width="11.21875" style="209" customWidth="1"/>
    <col min="3593" max="3840" width="10.88671875" style="209"/>
    <col min="3841" max="3841" width="8.33203125" style="209" customWidth="1"/>
    <col min="3842" max="3848" width="11.21875" style="209" customWidth="1"/>
    <col min="3849" max="4096" width="10.88671875" style="209"/>
    <col min="4097" max="4097" width="8.33203125" style="209" customWidth="1"/>
    <col min="4098" max="4104" width="11.21875" style="209" customWidth="1"/>
    <col min="4105" max="4352" width="10.88671875" style="209"/>
    <col min="4353" max="4353" width="8.33203125" style="209" customWidth="1"/>
    <col min="4354" max="4360" width="11.21875" style="209" customWidth="1"/>
    <col min="4361" max="4608" width="10.88671875" style="209"/>
    <col min="4609" max="4609" width="8.33203125" style="209" customWidth="1"/>
    <col min="4610" max="4616" width="11.21875" style="209" customWidth="1"/>
    <col min="4617" max="4864" width="10.88671875" style="209"/>
    <col min="4865" max="4865" width="8.33203125" style="209" customWidth="1"/>
    <col min="4866" max="4872" width="11.21875" style="209" customWidth="1"/>
    <col min="4873" max="5120" width="10.88671875" style="209"/>
    <col min="5121" max="5121" width="8.33203125" style="209" customWidth="1"/>
    <col min="5122" max="5128" width="11.21875" style="209" customWidth="1"/>
    <col min="5129" max="5376" width="10.88671875" style="209"/>
    <col min="5377" max="5377" width="8.33203125" style="209" customWidth="1"/>
    <col min="5378" max="5384" width="11.21875" style="209" customWidth="1"/>
    <col min="5385" max="5632" width="10.88671875" style="209"/>
    <col min="5633" max="5633" width="8.33203125" style="209" customWidth="1"/>
    <col min="5634" max="5640" width="11.21875" style="209" customWidth="1"/>
    <col min="5641" max="5888" width="10.88671875" style="209"/>
    <col min="5889" max="5889" width="8.33203125" style="209" customWidth="1"/>
    <col min="5890" max="5896" width="11.21875" style="209" customWidth="1"/>
    <col min="5897" max="6144" width="10.88671875" style="209"/>
    <col min="6145" max="6145" width="8.33203125" style="209" customWidth="1"/>
    <col min="6146" max="6152" width="11.21875" style="209" customWidth="1"/>
    <col min="6153" max="6400" width="10.88671875" style="209"/>
    <col min="6401" max="6401" width="8.33203125" style="209" customWidth="1"/>
    <col min="6402" max="6408" width="11.21875" style="209" customWidth="1"/>
    <col min="6409" max="6656" width="10.88671875" style="209"/>
    <col min="6657" max="6657" width="8.33203125" style="209" customWidth="1"/>
    <col min="6658" max="6664" width="11.21875" style="209" customWidth="1"/>
    <col min="6665" max="6912" width="10.88671875" style="209"/>
    <col min="6913" max="6913" width="8.33203125" style="209" customWidth="1"/>
    <col min="6914" max="6920" width="11.21875" style="209" customWidth="1"/>
    <col min="6921" max="7168" width="10.88671875" style="209"/>
    <col min="7169" max="7169" width="8.33203125" style="209" customWidth="1"/>
    <col min="7170" max="7176" width="11.21875" style="209" customWidth="1"/>
    <col min="7177" max="7424" width="10.88671875" style="209"/>
    <col min="7425" max="7425" width="8.33203125" style="209" customWidth="1"/>
    <col min="7426" max="7432" width="11.21875" style="209" customWidth="1"/>
    <col min="7433" max="7680" width="10.88671875" style="209"/>
    <col min="7681" max="7681" width="8.33203125" style="209" customWidth="1"/>
    <col min="7682" max="7688" width="11.21875" style="209" customWidth="1"/>
    <col min="7689" max="7936" width="10.88671875" style="209"/>
    <col min="7937" max="7937" width="8.33203125" style="209" customWidth="1"/>
    <col min="7938" max="7944" width="11.21875" style="209" customWidth="1"/>
    <col min="7945" max="8192" width="10.88671875" style="209"/>
    <col min="8193" max="8193" width="8.33203125" style="209" customWidth="1"/>
    <col min="8194" max="8200" width="11.21875" style="209" customWidth="1"/>
    <col min="8201" max="8448" width="10.88671875" style="209"/>
    <col min="8449" max="8449" width="8.33203125" style="209" customWidth="1"/>
    <col min="8450" max="8456" width="11.21875" style="209" customWidth="1"/>
    <col min="8457" max="8704" width="10.88671875" style="209"/>
    <col min="8705" max="8705" width="8.33203125" style="209" customWidth="1"/>
    <col min="8706" max="8712" width="11.21875" style="209" customWidth="1"/>
    <col min="8713" max="8960" width="10.88671875" style="209"/>
    <col min="8961" max="8961" width="8.33203125" style="209" customWidth="1"/>
    <col min="8962" max="8968" width="11.21875" style="209" customWidth="1"/>
    <col min="8969" max="9216" width="10.88671875" style="209"/>
    <col min="9217" max="9217" width="8.33203125" style="209" customWidth="1"/>
    <col min="9218" max="9224" width="11.21875" style="209" customWidth="1"/>
    <col min="9225" max="9472" width="10.88671875" style="209"/>
    <col min="9473" max="9473" width="8.33203125" style="209" customWidth="1"/>
    <col min="9474" max="9480" width="11.21875" style="209" customWidth="1"/>
    <col min="9481" max="9728" width="10.88671875" style="209"/>
    <col min="9729" max="9729" width="8.33203125" style="209" customWidth="1"/>
    <col min="9730" max="9736" width="11.21875" style="209" customWidth="1"/>
    <col min="9737" max="9984" width="10.88671875" style="209"/>
    <col min="9985" max="9985" width="8.33203125" style="209" customWidth="1"/>
    <col min="9986" max="9992" width="11.21875" style="209" customWidth="1"/>
    <col min="9993" max="10240" width="10.88671875" style="209"/>
    <col min="10241" max="10241" width="8.33203125" style="209" customWidth="1"/>
    <col min="10242" max="10248" width="11.21875" style="209" customWidth="1"/>
    <col min="10249" max="10496" width="10.88671875" style="209"/>
    <col min="10497" max="10497" width="8.33203125" style="209" customWidth="1"/>
    <col min="10498" max="10504" width="11.21875" style="209" customWidth="1"/>
    <col min="10505" max="10752" width="10.88671875" style="209"/>
    <col min="10753" max="10753" width="8.33203125" style="209" customWidth="1"/>
    <col min="10754" max="10760" width="11.21875" style="209" customWidth="1"/>
    <col min="10761" max="11008" width="10.88671875" style="209"/>
    <col min="11009" max="11009" width="8.33203125" style="209" customWidth="1"/>
    <col min="11010" max="11016" width="11.21875" style="209" customWidth="1"/>
    <col min="11017" max="11264" width="10.88671875" style="209"/>
    <col min="11265" max="11265" width="8.33203125" style="209" customWidth="1"/>
    <col min="11266" max="11272" width="11.21875" style="209" customWidth="1"/>
    <col min="11273" max="11520" width="10.88671875" style="209"/>
    <col min="11521" max="11521" width="8.33203125" style="209" customWidth="1"/>
    <col min="11522" max="11528" width="11.21875" style="209" customWidth="1"/>
    <col min="11529" max="11776" width="10.88671875" style="209"/>
    <col min="11777" max="11777" width="8.33203125" style="209" customWidth="1"/>
    <col min="11778" max="11784" width="11.21875" style="209" customWidth="1"/>
    <col min="11785" max="12032" width="10.88671875" style="209"/>
    <col min="12033" max="12033" width="8.33203125" style="209" customWidth="1"/>
    <col min="12034" max="12040" width="11.21875" style="209" customWidth="1"/>
    <col min="12041" max="12288" width="10.88671875" style="209"/>
    <col min="12289" max="12289" width="8.33203125" style="209" customWidth="1"/>
    <col min="12290" max="12296" width="11.21875" style="209" customWidth="1"/>
    <col min="12297" max="12544" width="10.88671875" style="209"/>
    <col min="12545" max="12545" width="8.33203125" style="209" customWidth="1"/>
    <col min="12546" max="12552" width="11.21875" style="209" customWidth="1"/>
    <col min="12553" max="12800" width="10.88671875" style="209"/>
    <col min="12801" max="12801" width="8.33203125" style="209" customWidth="1"/>
    <col min="12802" max="12808" width="11.21875" style="209" customWidth="1"/>
    <col min="12809" max="13056" width="10.88671875" style="209"/>
    <col min="13057" max="13057" width="8.33203125" style="209" customWidth="1"/>
    <col min="13058" max="13064" width="11.21875" style="209" customWidth="1"/>
    <col min="13065" max="13312" width="10.88671875" style="209"/>
    <col min="13313" max="13313" width="8.33203125" style="209" customWidth="1"/>
    <col min="13314" max="13320" width="11.21875" style="209" customWidth="1"/>
    <col min="13321" max="13568" width="10.88671875" style="209"/>
    <col min="13569" max="13569" width="8.33203125" style="209" customWidth="1"/>
    <col min="13570" max="13576" width="11.21875" style="209" customWidth="1"/>
    <col min="13577" max="13824" width="10.88671875" style="209"/>
    <col min="13825" max="13825" width="8.33203125" style="209" customWidth="1"/>
    <col min="13826" max="13832" width="11.21875" style="209" customWidth="1"/>
    <col min="13833" max="14080" width="10.88671875" style="209"/>
    <col min="14081" max="14081" width="8.33203125" style="209" customWidth="1"/>
    <col min="14082" max="14088" width="11.21875" style="209" customWidth="1"/>
    <col min="14089" max="14336" width="10.88671875" style="209"/>
    <col min="14337" max="14337" width="8.33203125" style="209" customWidth="1"/>
    <col min="14338" max="14344" width="11.21875" style="209" customWidth="1"/>
    <col min="14345" max="14592" width="10.88671875" style="209"/>
    <col min="14593" max="14593" width="8.33203125" style="209" customWidth="1"/>
    <col min="14594" max="14600" width="11.21875" style="209" customWidth="1"/>
    <col min="14601" max="14848" width="10.88671875" style="209"/>
    <col min="14849" max="14849" width="8.33203125" style="209" customWidth="1"/>
    <col min="14850" max="14856" width="11.21875" style="209" customWidth="1"/>
    <col min="14857" max="15104" width="10.88671875" style="209"/>
    <col min="15105" max="15105" width="8.33203125" style="209" customWidth="1"/>
    <col min="15106" max="15112" width="11.21875" style="209" customWidth="1"/>
    <col min="15113" max="15360" width="10.88671875" style="209"/>
    <col min="15361" max="15361" width="8.33203125" style="209" customWidth="1"/>
    <col min="15362" max="15368" width="11.21875" style="209" customWidth="1"/>
    <col min="15369" max="15616" width="10.88671875" style="209"/>
    <col min="15617" max="15617" width="8.33203125" style="209" customWidth="1"/>
    <col min="15618" max="15624" width="11.21875" style="209" customWidth="1"/>
    <col min="15625" max="15872" width="10.88671875" style="209"/>
    <col min="15873" max="15873" width="8.33203125" style="209" customWidth="1"/>
    <col min="15874" max="15880" width="11.21875" style="209" customWidth="1"/>
    <col min="15881" max="16128" width="10.88671875" style="209"/>
    <col min="16129" max="16129" width="8.33203125" style="209" customWidth="1"/>
    <col min="16130" max="16136" width="11.21875" style="209" customWidth="1"/>
    <col min="16137" max="16384" width="10.88671875" style="209"/>
  </cols>
  <sheetData>
    <row r="1" spans="1:8" ht="15.6">
      <c r="A1" s="265" t="s">
        <v>604</v>
      </c>
    </row>
    <row r="3" spans="1:8" ht="31.8" customHeight="1">
      <c r="A3" s="641" t="s">
        <v>605</v>
      </c>
      <c r="B3" s="641"/>
      <c r="C3" s="641"/>
      <c r="D3" s="641"/>
      <c r="E3" s="641"/>
      <c r="F3" s="641"/>
      <c r="G3" s="641"/>
      <c r="H3" s="641"/>
    </row>
    <row r="4" spans="1:8" ht="8.4" customHeight="1">
      <c r="A4" s="268"/>
      <c r="B4" s="268"/>
      <c r="C4" s="268"/>
      <c r="D4" s="268"/>
      <c r="E4" s="268"/>
      <c r="F4" s="268"/>
      <c r="G4" s="268"/>
      <c r="H4" s="268"/>
    </row>
    <row r="5" spans="1:8" ht="15" customHeight="1">
      <c r="A5" s="641" t="s">
        <v>606</v>
      </c>
      <c r="B5" s="641"/>
      <c r="C5" s="641"/>
      <c r="D5" s="641"/>
      <c r="E5" s="641"/>
      <c r="F5" s="641"/>
      <c r="G5" s="641"/>
      <c r="H5" s="641"/>
    </row>
    <row r="6" spans="1:8">
      <c r="A6" s="641"/>
      <c r="B6" s="641"/>
      <c r="C6" s="641"/>
      <c r="D6" s="641"/>
      <c r="E6" s="641"/>
      <c r="F6" s="641"/>
      <c r="G6" s="641"/>
      <c r="H6" s="641"/>
    </row>
    <row r="7" spans="1:8">
      <c r="A7" s="641"/>
      <c r="B7" s="641"/>
      <c r="C7" s="641"/>
      <c r="D7" s="641"/>
      <c r="E7" s="641"/>
      <c r="F7" s="641"/>
      <c r="G7" s="641"/>
      <c r="H7" s="641"/>
    </row>
    <row r="8" spans="1:8" ht="4.2" customHeight="1">
      <c r="A8" s="641"/>
      <c r="B8" s="641"/>
      <c r="C8" s="641"/>
      <c r="D8" s="641"/>
      <c r="E8" s="641"/>
      <c r="F8" s="641"/>
      <c r="G8" s="641"/>
      <c r="H8" s="641"/>
    </row>
    <row r="10" spans="1:8" ht="15.6">
      <c r="A10" s="269" t="s">
        <v>607</v>
      </c>
    </row>
    <row r="11" spans="1:8" ht="35.4" customHeight="1">
      <c r="A11" s="357" t="s">
        <v>341</v>
      </c>
      <c r="B11" s="648" t="s">
        <v>608</v>
      </c>
      <c r="C11" s="648"/>
      <c r="D11" s="648"/>
      <c r="E11" s="648"/>
      <c r="F11" s="648"/>
      <c r="G11" s="648"/>
      <c r="H11" s="648"/>
    </row>
    <row r="12" spans="1:8" ht="18" customHeight="1">
      <c r="B12" s="641" t="s">
        <v>609</v>
      </c>
      <c r="C12" s="641"/>
      <c r="D12" s="641"/>
      <c r="E12" s="641"/>
      <c r="F12" s="641"/>
      <c r="G12" s="641"/>
      <c r="H12" s="641"/>
    </row>
    <row r="13" spans="1:8" ht="14.4" customHeight="1">
      <c r="B13" s="641"/>
      <c r="C13" s="641"/>
      <c r="D13" s="641"/>
      <c r="E13" s="641"/>
      <c r="F13" s="641"/>
      <c r="G13" s="641"/>
      <c r="H13" s="641"/>
    </row>
    <row r="14" spans="1:8" ht="21" customHeight="1">
      <c r="B14" s="641" t="s">
        <v>610</v>
      </c>
      <c r="C14" s="641"/>
      <c r="D14" s="641"/>
      <c r="E14" s="641"/>
      <c r="F14" s="641"/>
      <c r="G14" s="641"/>
      <c r="H14" s="641"/>
    </row>
    <row r="15" spans="1:8" ht="31.8" customHeight="1">
      <c r="B15" s="641" t="s">
        <v>342</v>
      </c>
      <c r="C15" s="641"/>
      <c r="D15" s="641"/>
      <c r="E15" s="641"/>
      <c r="F15" s="641"/>
      <c r="G15" s="641"/>
      <c r="H15" s="641"/>
    </row>
    <row r="16" spans="1:8" ht="19.2" customHeight="1">
      <c r="B16" s="641" t="s">
        <v>611</v>
      </c>
      <c r="C16" s="641"/>
      <c r="D16" s="641"/>
      <c r="E16" s="641"/>
      <c r="F16" s="641"/>
      <c r="G16" s="641"/>
      <c r="H16" s="641"/>
    </row>
    <row r="18" spans="1:15" ht="15" customHeight="1">
      <c r="B18" s="282" t="s">
        <v>343</v>
      </c>
      <c r="D18" s="283"/>
      <c r="E18" s="283"/>
      <c r="F18" s="283"/>
      <c r="G18" s="283"/>
      <c r="H18" s="283"/>
    </row>
    <row r="19" spans="1:15">
      <c r="B19" s="641" t="s">
        <v>344</v>
      </c>
      <c r="C19" s="641"/>
      <c r="D19" s="641"/>
      <c r="E19" s="641"/>
      <c r="F19" s="641"/>
      <c r="G19" s="641"/>
      <c r="H19" s="641"/>
    </row>
    <row r="20" spans="1:15">
      <c r="B20" s="641"/>
      <c r="C20" s="641"/>
      <c r="D20" s="641"/>
      <c r="E20" s="641"/>
      <c r="F20" s="641"/>
      <c r="G20" s="641"/>
      <c r="H20" s="641"/>
    </row>
    <row r="21" spans="1:15">
      <c r="B21" s="641"/>
      <c r="C21" s="641"/>
      <c r="D21" s="641"/>
      <c r="E21" s="641"/>
      <c r="F21" s="641"/>
      <c r="G21" s="641"/>
      <c r="H21" s="641"/>
    </row>
    <row r="22" spans="1:15" ht="15.75" customHeight="1">
      <c r="B22" s="284"/>
      <c r="C22" s="284"/>
      <c r="D22" s="284"/>
      <c r="E22" s="284"/>
      <c r="F22" s="284"/>
      <c r="G22" s="284"/>
      <c r="H22" s="284"/>
    </row>
    <row r="23" spans="1:15" ht="15.6">
      <c r="A23" s="269" t="s">
        <v>345</v>
      </c>
    </row>
    <row r="24" spans="1:15" ht="15.6">
      <c r="A24" s="269"/>
      <c r="B24" s="266" t="s">
        <v>612</v>
      </c>
    </row>
    <row r="25" spans="1:15" ht="15.6">
      <c r="A25" s="269"/>
      <c r="B25" s="209" t="s">
        <v>613</v>
      </c>
    </row>
    <row r="26" spans="1:15" ht="15.6">
      <c r="A26" s="269"/>
      <c r="B26" s="209"/>
    </row>
    <row r="27" spans="1:15" ht="15.6">
      <c r="A27" s="269" t="s">
        <v>346</v>
      </c>
      <c r="B27" s="209"/>
    </row>
    <row r="28" spans="1:15" ht="15.6">
      <c r="A28" s="269"/>
      <c r="B28" s="209" t="s">
        <v>347</v>
      </c>
    </row>
    <row r="29" spans="1:15" ht="15.6">
      <c r="A29" s="269"/>
      <c r="B29" s="209" t="s">
        <v>348</v>
      </c>
    </row>
    <row r="30" spans="1:15" ht="15.6">
      <c r="A30" s="285"/>
      <c r="B30" s="209"/>
      <c r="E30" s="286"/>
      <c r="F30" s="286"/>
      <c r="G30" s="286"/>
      <c r="H30" s="286"/>
      <c r="I30" s="286"/>
      <c r="J30" s="286"/>
      <c r="K30" s="286"/>
      <c r="L30" s="286"/>
      <c r="M30" s="286"/>
      <c r="N30" s="286"/>
      <c r="O30" s="287"/>
    </row>
    <row r="31" spans="1:15" ht="15.6">
      <c r="A31" s="269" t="s">
        <v>349</v>
      </c>
      <c r="E31" s="288"/>
      <c r="F31" s="288"/>
      <c r="G31" s="288"/>
      <c r="H31" s="288"/>
      <c r="I31" s="287"/>
      <c r="J31" s="287"/>
      <c r="K31" s="287"/>
      <c r="L31" s="287"/>
      <c r="M31" s="287"/>
      <c r="N31" s="287"/>
      <c r="O31" s="287"/>
    </row>
    <row r="32" spans="1:15">
      <c r="B32" s="641" t="s">
        <v>614</v>
      </c>
      <c r="C32" s="641"/>
      <c r="D32" s="641"/>
      <c r="E32" s="641"/>
      <c r="F32" s="641"/>
      <c r="G32" s="641"/>
      <c r="H32" s="641"/>
      <c r="I32" s="287"/>
      <c r="J32" s="287"/>
      <c r="K32" s="287"/>
      <c r="L32" s="287"/>
      <c r="M32" s="287"/>
      <c r="N32" s="287"/>
      <c r="O32" s="287"/>
    </row>
    <row r="33" spans="1:15">
      <c r="B33" s="641"/>
      <c r="C33" s="641"/>
      <c r="D33" s="641"/>
      <c r="E33" s="641"/>
      <c r="F33" s="641"/>
      <c r="G33" s="641"/>
      <c r="H33" s="641"/>
      <c r="I33" s="287"/>
      <c r="J33" s="287"/>
      <c r="K33" s="287"/>
      <c r="L33" s="287"/>
      <c r="M33" s="287"/>
      <c r="N33" s="287"/>
      <c r="O33" s="287"/>
    </row>
    <row r="34" spans="1:15">
      <c r="B34" s="641"/>
      <c r="C34" s="641"/>
      <c r="D34" s="641"/>
      <c r="E34" s="641"/>
      <c r="F34" s="641"/>
      <c r="G34" s="641"/>
      <c r="H34" s="641"/>
      <c r="I34" s="287"/>
      <c r="J34" s="287"/>
      <c r="K34" s="287"/>
      <c r="L34" s="287"/>
      <c r="M34" s="287"/>
      <c r="N34" s="287"/>
      <c r="O34" s="287"/>
    </row>
    <row r="35" spans="1:15" ht="4.2" customHeight="1">
      <c r="B35" s="268"/>
      <c r="C35" s="268"/>
      <c r="D35" s="268"/>
      <c r="E35" s="268"/>
      <c r="F35" s="268"/>
      <c r="G35" s="268"/>
      <c r="H35" s="268"/>
      <c r="I35" s="287"/>
      <c r="J35" s="287"/>
      <c r="K35" s="287"/>
      <c r="L35" s="287"/>
      <c r="M35" s="287"/>
      <c r="N35" s="287"/>
      <c r="O35" s="287"/>
    </row>
    <row r="36" spans="1:15" ht="15.75" customHeight="1">
      <c r="B36" s="641" t="s">
        <v>350</v>
      </c>
      <c r="C36" s="641"/>
      <c r="D36" s="641"/>
      <c r="E36" s="641"/>
      <c r="F36" s="641"/>
      <c r="G36" s="641"/>
      <c r="H36" s="641"/>
      <c r="I36" s="287"/>
      <c r="J36" s="287"/>
      <c r="K36" s="287"/>
      <c r="L36" s="287"/>
      <c r="M36" s="287"/>
      <c r="N36" s="287"/>
      <c r="O36" s="287"/>
    </row>
    <row r="37" spans="1:15">
      <c r="B37" s="266" t="s">
        <v>351</v>
      </c>
    </row>
    <row r="38" spans="1:15">
      <c r="B38" s="266" t="s">
        <v>352</v>
      </c>
    </row>
    <row r="39" spans="1:15">
      <c r="B39" s="266" t="s">
        <v>353</v>
      </c>
    </row>
    <row r="40" spans="1:15">
      <c r="B40" s="641" t="s">
        <v>354</v>
      </c>
      <c r="C40" s="641"/>
      <c r="D40" s="641"/>
      <c r="E40" s="641"/>
      <c r="F40" s="641"/>
      <c r="G40" s="641"/>
      <c r="H40" s="641"/>
    </row>
    <row r="41" spans="1:15">
      <c r="B41" s="641"/>
      <c r="C41" s="641"/>
      <c r="D41" s="641"/>
      <c r="E41" s="641"/>
      <c r="F41" s="641"/>
      <c r="G41" s="641"/>
      <c r="H41" s="641"/>
    </row>
    <row r="42" spans="1:15" ht="6" customHeight="1">
      <c r="B42" s="641"/>
      <c r="C42" s="641"/>
      <c r="D42" s="641"/>
      <c r="E42" s="641"/>
      <c r="F42" s="641"/>
      <c r="G42" s="641"/>
      <c r="H42" s="641"/>
    </row>
    <row r="43" spans="1:15" ht="15.75" customHeight="1">
      <c r="B43" s="641" t="s">
        <v>355</v>
      </c>
      <c r="C43" s="641"/>
      <c r="D43" s="641"/>
      <c r="E43" s="641"/>
      <c r="F43" s="641"/>
      <c r="G43" s="641"/>
      <c r="H43" s="641"/>
    </row>
    <row r="44" spans="1:15">
      <c r="B44" s="641"/>
      <c r="C44" s="641"/>
      <c r="D44" s="641"/>
      <c r="E44" s="641"/>
      <c r="F44" s="641"/>
      <c r="G44" s="641"/>
      <c r="H44" s="641"/>
    </row>
    <row r="45" spans="1:15" ht="15.6" thickBot="1">
      <c r="B45" s="268"/>
      <c r="C45" s="268"/>
      <c r="D45" s="268"/>
      <c r="E45" s="268"/>
      <c r="F45" s="268"/>
      <c r="G45" s="268"/>
      <c r="H45" s="268"/>
    </row>
    <row r="46" spans="1:15" ht="23.4" thickBot="1">
      <c r="A46" s="289"/>
      <c r="B46" s="290" t="s">
        <v>46</v>
      </c>
      <c r="C46" s="291"/>
      <c r="D46" s="291"/>
      <c r="E46" s="268"/>
      <c r="F46" s="268"/>
      <c r="G46" s="268"/>
      <c r="H46" s="268"/>
    </row>
    <row r="47" spans="1:15" ht="23.4" thickBot="1">
      <c r="A47" s="209"/>
      <c r="B47" s="292" t="s">
        <v>356</v>
      </c>
      <c r="C47" s="293">
        <v>1569</v>
      </c>
      <c r="D47" s="291"/>
      <c r="E47" s="268"/>
      <c r="F47" s="268"/>
      <c r="G47" s="268"/>
      <c r="H47" s="268"/>
    </row>
    <row r="48" spans="1:15" ht="36.6" thickBot="1">
      <c r="A48" s="209"/>
      <c r="B48" s="294" t="s">
        <v>357</v>
      </c>
      <c r="C48" s="295">
        <v>-224</v>
      </c>
      <c r="D48" s="296" t="s">
        <v>51</v>
      </c>
      <c r="E48" s="268"/>
      <c r="F48" s="268"/>
      <c r="G48" s="268"/>
      <c r="H48" s="268"/>
    </row>
    <row r="49" spans="1:8" ht="23.4" thickBot="1">
      <c r="A49" s="209"/>
      <c r="B49" s="297" t="s">
        <v>358</v>
      </c>
      <c r="C49" s="293">
        <v>1345</v>
      </c>
      <c r="D49" s="291"/>
      <c r="E49" s="268"/>
      <c r="F49" s="268"/>
      <c r="G49" s="268"/>
      <c r="H49" s="268"/>
    </row>
    <row r="50" spans="1:8" ht="6" customHeight="1" thickBot="1">
      <c r="A50" s="298"/>
      <c r="B50" s="299"/>
      <c r="C50" s="300"/>
      <c r="D50" s="301"/>
      <c r="E50" s="268"/>
      <c r="F50" s="268"/>
      <c r="G50" s="268"/>
      <c r="H50" s="268"/>
    </row>
    <row r="51" spans="1:8" ht="39" customHeight="1" thickBot="1">
      <c r="A51" s="209"/>
      <c r="B51" s="290" t="s">
        <v>57</v>
      </c>
      <c r="C51" s="302"/>
      <c r="D51" s="291"/>
      <c r="E51" s="268"/>
      <c r="F51" s="268"/>
      <c r="G51" s="268"/>
      <c r="H51" s="268"/>
    </row>
    <row r="52" spans="1:8" ht="30.6" thickBot="1">
      <c r="A52" s="209"/>
      <c r="B52" s="303" t="s">
        <v>59</v>
      </c>
      <c r="C52" s="293">
        <v>1295</v>
      </c>
      <c r="D52" s="291"/>
      <c r="E52" s="268"/>
      <c r="F52" s="268"/>
      <c r="G52" s="268"/>
      <c r="H52" s="268"/>
    </row>
    <row r="53" spans="1:8" ht="29.4" thickBot="1">
      <c r="A53" s="209"/>
      <c r="B53" s="304" t="s">
        <v>359</v>
      </c>
      <c r="C53" s="295">
        <v>-50</v>
      </c>
      <c r="D53" s="305" t="s">
        <v>63</v>
      </c>
      <c r="E53" s="268"/>
      <c r="F53" s="268"/>
      <c r="G53" s="268"/>
      <c r="H53" s="268"/>
    </row>
    <row r="54" spans="1:8" ht="37.200000000000003" thickBot="1">
      <c r="A54" s="209"/>
      <c r="B54" s="294" t="s">
        <v>360</v>
      </c>
      <c r="C54" s="295">
        <v>100</v>
      </c>
      <c r="D54" s="291"/>
      <c r="E54" s="268"/>
      <c r="F54" s="268"/>
      <c r="G54" s="268"/>
      <c r="H54" s="268"/>
    </row>
    <row r="55" spans="1:8" ht="16.2" thickBot="1">
      <c r="A55" s="209"/>
      <c r="B55" s="306" t="s">
        <v>361</v>
      </c>
      <c r="C55" s="293">
        <v>1345</v>
      </c>
      <c r="D55" s="306" t="s">
        <v>362</v>
      </c>
      <c r="E55" s="268"/>
      <c r="F55" s="268"/>
      <c r="G55" s="268"/>
      <c r="H55" s="268"/>
    </row>
    <row r="56" spans="1:8" ht="16.2" thickBot="1">
      <c r="A56" s="307"/>
      <c r="B56" s="308"/>
      <c r="C56" s="209"/>
      <c r="D56" s="309" t="s">
        <v>70</v>
      </c>
      <c r="F56" s="268"/>
      <c r="G56" s="268"/>
      <c r="H56" s="268"/>
    </row>
    <row r="57" spans="1:8" ht="15.6">
      <c r="A57" s="310"/>
      <c r="B57" s="310"/>
      <c r="C57" s="209"/>
      <c r="D57" s="311"/>
      <c r="F57" s="268"/>
      <c r="G57" s="268"/>
      <c r="H57" s="268"/>
    </row>
    <row r="58" spans="1:8" ht="15.6">
      <c r="A58" s="310"/>
      <c r="B58" s="312" t="s">
        <v>363</v>
      </c>
      <c r="C58" s="209"/>
      <c r="D58" s="311"/>
      <c r="F58" s="268"/>
      <c r="G58" s="268"/>
      <c r="H58" s="268"/>
    </row>
    <row r="59" spans="1:8" ht="45.6" customHeight="1">
      <c r="A59" s="310"/>
      <c r="B59" s="641" t="s">
        <v>364</v>
      </c>
      <c r="C59" s="641"/>
      <c r="D59" s="641"/>
      <c r="F59" s="268"/>
      <c r="G59" s="268"/>
      <c r="H59" s="268"/>
    </row>
    <row r="60" spans="1:8" ht="30" customHeight="1">
      <c r="A60" s="310"/>
      <c r="B60" s="641" t="s">
        <v>365</v>
      </c>
      <c r="C60" s="641"/>
      <c r="D60" s="641"/>
      <c r="F60" s="268"/>
      <c r="G60" s="268"/>
      <c r="H60" s="268"/>
    </row>
    <row r="61" spans="1:8" ht="15.6">
      <c r="A61" s="310"/>
      <c r="B61" s="641" t="s">
        <v>366</v>
      </c>
      <c r="C61" s="641"/>
      <c r="D61" s="641"/>
      <c r="F61" s="268"/>
      <c r="G61" s="268"/>
      <c r="H61" s="268"/>
    </row>
    <row r="62" spans="1:8" ht="15.6">
      <c r="A62" s="310"/>
      <c r="B62" s="310"/>
      <c r="C62" s="209"/>
      <c r="D62" s="311"/>
      <c r="F62" s="268"/>
      <c r="G62" s="268"/>
      <c r="H62" s="268"/>
    </row>
    <row r="63" spans="1:8" ht="15.6">
      <c r="A63" s="271" t="s">
        <v>367</v>
      </c>
      <c r="B63" s="267"/>
      <c r="C63" s="209"/>
      <c r="D63" s="209"/>
      <c r="E63" s="267"/>
      <c r="F63" s="267"/>
      <c r="G63" s="268"/>
      <c r="H63" s="268"/>
    </row>
    <row r="64" spans="1:8">
      <c r="A64" s="641" t="s">
        <v>615</v>
      </c>
      <c r="B64" s="641"/>
      <c r="C64" s="641"/>
      <c r="D64" s="641"/>
      <c r="E64" s="641"/>
      <c r="F64" s="641"/>
      <c r="G64" s="641"/>
      <c r="H64" s="641"/>
    </row>
    <row r="65" spans="1:8">
      <c r="A65" s="641"/>
      <c r="B65" s="641"/>
      <c r="C65" s="641"/>
      <c r="D65" s="641"/>
      <c r="E65" s="641"/>
      <c r="F65" s="641"/>
      <c r="G65" s="641"/>
      <c r="H65" s="641"/>
    </row>
    <row r="66" spans="1:8">
      <c r="A66" s="313" t="s">
        <v>368</v>
      </c>
    </row>
    <row r="67" spans="1:8">
      <c r="A67" s="313" t="s">
        <v>616</v>
      </c>
    </row>
    <row r="68" spans="1:8">
      <c r="A68" s="313" t="s">
        <v>369</v>
      </c>
    </row>
    <row r="69" spans="1:8">
      <c r="A69" s="642" t="s">
        <v>370</v>
      </c>
      <c r="B69" s="642"/>
      <c r="C69" s="642"/>
      <c r="D69" s="642"/>
      <c r="E69" s="642"/>
      <c r="F69" s="642"/>
      <c r="G69" s="642"/>
      <c r="H69" s="642"/>
    </row>
    <row r="70" spans="1:8">
      <c r="A70" s="642"/>
      <c r="B70" s="642"/>
      <c r="C70" s="642"/>
      <c r="D70" s="642"/>
      <c r="E70" s="642"/>
      <c r="F70" s="642"/>
      <c r="G70" s="642"/>
      <c r="H70" s="642"/>
    </row>
    <row r="71" spans="1:8">
      <c r="A71" s="313" t="s">
        <v>371</v>
      </c>
    </row>
    <row r="72" spans="1:8">
      <c r="A72" s="642" t="s">
        <v>372</v>
      </c>
      <c r="B72" s="642"/>
      <c r="C72" s="642"/>
      <c r="D72" s="642"/>
      <c r="E72" s="642"/>
      <c r="F72" s="642"/>
      <c r="G72" s="642"/>
      <c r="H72" s="642"/>
    </row>
    <row r="73" spans="1:8">
      <c r="A73" s="642"/>
      <c r="B73" s="642"/>
      <c r="C73" s="642"/>
      <c r="D73" s="642"/>
      <c r="E73" s="642"/>
      <c r="F73" s="642"/>
      <c r="G73" s="642"/>
      <c r="H73" s="642"/>
    </row>
    <row r="74" spans="1:8">
      <c r="A74" s="642"/>
      <c r="B74" s="642"/>
      <c r="C74" s="642"/>
      <c r="D74" s="642"/>
      <c r="E74" s="642"/>
      <c r="F74" s="642"/>
      <c r="G74" s="642"/>
      <c r="H74" s="642"/>
    </row>
    <row r="75" spans="1:8" ht="15.6">
      <c r="A75" s="271" t="s">
        <v>373</v>
      </c>
      <c r="B75" s="267"/>
      <c r="C75" s="267"/>
      <c r="D75" s="267"/>
      <c r="E75" s="267"/>
      <c r="F75" s="267"/>
      <c r="G75" s="267"/>
      <c r="H75" s="267"/>
    </row>
    <row r="76" spans="1:8" ht="31.2" customHeight="1">
      <c r="A76" s="641" t="s">
        <v>374</v>
      </c>
      <c r="B76" s="649"/>
      <c r="C76" s="649"/>
      <c r="D76" s="649"/>
      <c r="E76" s="649"/>
      <c r="F76" s="649"/>
      <c r="G76" s="649"/>
      <c r="H76" s="649"/>
    </row>
    <row r="77" spans="1:8" ht="31.2" customHeight="1">
      <c r="A77" s="641" t="s">
        <v>375</v>
      </c>
      <c r="B77" s="641"/>
      <c r="C77" s="641"/>
      <c r="D77" s="641"/>
      <c r="E77" s="641"/>
      <c r="F77" s="641"/>
      <c r="G77" s="641"/>
      <c r="H77" s="641"/>
    </row>
    <row r="78" spans="1:8" ht="31.2" customHeight="1">
      <c r="A78" s="641" t="s">
        <v>617</v>
      </c>
      <c r="B78" s="641"/>
      <c r="C78" s="641"/>
      <c r="D78" s="641"/>
      <c r="E78" s="641"/>
      <c r="F78" s="641"/>
      <c r="G78" s="641"/>
      <c r="H78" s="641"/>
    </row>
    <row r="79" spans="1:8">
      <c r="A79" s="641" t="s">
        <v>618</v>
      </c>
      <c r="B79" s="641"/>
      <c r="C79" s="641"/>
      <c r="D79" s="641"/>
      <c r="E79" s="641"/>
      <c r="F79" s="641"/>
      <c r="G79" s="641"/>
      <c r="H79" s="641"/>
    </row>
    <row r="80" spans="1:8">
      <c r="A80" s="267"/>
      <c r="B80" s="267"/>
      <c r="C80" s="267"/>
      <c r="D80" s="267"/>
      <c r="E80" s="267"/>
      <c r="F80" s="267"/>
      <c r="G80" s="267"/>
      <c r="H80" s="267"/>
    </row>
    <row r="81" spans="1:8" ht="15.6">
      <c r="A81" s="271" t="s">
        <v>376</v>
      </c>
      <c r="B81" s="267"/>
      <c r="C81" s="267"/>
      <c r="D81" s="267"/>
      <c r="E81" s="267"/>
      <c r="F81" s="267"/>
      <c r="G81" s="267"/>
      <c r="H81" s="267"/>
    </row>
    <row r="82" spans="1:8" ht="19.8" customHeight="1">
      <c r="A82" s="641" t="s">
        <v>377</v>
      </c>
      <c r="B82" s="641"/>
      <c r="C82" s="641"/>
      <c r="D82" s="641"/>
      <c r="E82" s="641"/>
      <c r="F82" s="641"/>
      <c r="G82" s="641"/>
      <c r="H82" s="641"/>
    </row>
    <row r="83" spans="1:8" ht="27.6" customHeight="1">
      <c r="A83" s="641" t="s">
        <v>378</v>
      </c>
      <c r="B83" s="641"/>
      <c r="C83" s="641"/>
      <c r="D83" s="641"/>
      <c r="E83" s="641"/>
      <c r="F83" s="641"/>
      <c r="G83" s="641"/>
      <c r="H83" s="641"/>
    </row>
    <row r="84" spans="1:8" ht="6.6" customHeight="1">
      <c r="A84" s="641"/>
      <c r="B84" s="641"/>
      <c r="C84" s="641"/>
      <c r="D84" s="641"/>
      <c r="E84" s="641"/>
      <c r="F84" s="641"/>
      <c r="G84" s="641"/>
      <c r="H84" s="641"/>
    </row>
    <row r="85" spans="1:8">
      <c r="A85" s="641" t="s">
        <v>379</v>
      </c>
      <c r="B85" s="641"/>
      <c r="C85" s="641"/>
      <c r="D85" s="641"/>
      <c r="E85" s="641"/>
      <c r="F85" s="641"/>
      <c r="G85" s="641"/>
      <c r="H85" s="641"/>
    </row>
    <row r="86" spans="1:8">
      <c r="A86" s="641"/>
      <c r="B86" s="641"/>
      <c r="C86" s="641"/>
      <c r="D86" s="641"/>
      <c r="E86" s="641"/>
      <c r="F86" s="641"/>
      <c r="G86" s="641"/>
      <c r="H86" s="641"/>
    </row>
    <row r="87" spans="1:8">
      <c r="A87" s="268"/>
      <c r="B87" s="268"/>
      <c r="C87" s="268"/>
      <c r="D87" s="268"/>
      <c r="E87" s="268"/>
      <c r="F87" s="268"/>
      <c r="G87" s="268"/>
      <c r="H87" s="268"/>
    </row>
    <row r="88" spans="1:8" ht="15.6">
      <c r="A88" s="269" t="s">
        <v>380</v>
      </c>
    </row>
    <row r="89" spans="1:8">
      <c r="A89" s="641" t="s">
        <v>381</v>
      </c>
      <c r="B89" s="641"/>
      <c r="C89" s="641"/>
      <c r="D89" s="641"/>
      <c r="E89" s="641"/>
      <c r="F89" s="641"/>
      <c r="G89" s="641"/>
      <c r="H89" s="641"/>
    </row>
    <row r="90" spans="1:8">
      <c r="A90" s="641"/>
      <c r="B90" s="641"/>
      <c r="C90" s="641"/>
      <c r="D90" s="641"/>
      <c r="E90" s="641"/>
      <c r="F90" s="641"/>
      <c r="G90" s="641"/>
      <c r="H90" s="641"/>
    </row>
    <row r="91" spans="1:8">
      <c r="A91" s="641"/>
      <c r="B91" s="641"/>
      <c r="C91" s="641"/>
      <c r="D91" s="641"/>
      <c r="E91" s="641"/>
      <c r="F91" s="641"/>
      <c r="G91" s="641"/>
      <c r="H91" s="641"/>
    </row>
    <row r="92" spans="1:8">
      <c r="A92" s="641" t="s">
        <v>382</v>
      </c>
      <c r="B92" s="641"/>
      <c r="C92" s="641"/>
      <c r="D92" s="641"/>
      <c r="E92" s="641"/>
      <c r="F92" s="641"/>
      <c r="G92" s="641"/>
      <c r="H92" s="641"/>
    </row>
    <row r="93" spans="1:8">
      <c r="A93" s="641"/>
      <c r="B93" s="641"/>
      <c r="C93" s="641"/>
      <c r="D93" s="641"/>
      <c r="E93" s="641"/>
      <c r="F93" s="641"/>
      <c r="G93" s="641"/>
      <c r="H93" s="641"/>
    </row>
    <row r="94" spans="1:8">
      <c r="A94" s="641" t="s">
        <v>383</v>
      </c>
      <c r="B94" s="641"/>
      <c r="C94" s="641"/>
      <c r="D94" s="641"/>
      <c r="E94" s="641"/>
      <c r="F94" s="641"/>
      <c r="G94" s="641"/>
      <c r="H94" s="641"/>
    </row>
    <row r="95" spans="1:8">
      <c r="A95" s="641"/>
      <c r="B95" s="641"/>
      <c r="C95" s="641"/>
      <c r="D95" s="641"/>
      <c r="E95" s="641"/>
      <c r="F95" s="641"/>
      <c r="G95" s="641"/>
      <c r="H95" s="641"/>
    </row>
    <row r="96" spans="1:8">
      <c r="A96" s="641"/>
      <c r="B96" s="641"/>
      <c r="C96" s="641"/>
      <c r="D96" s="641"/>
      <c r="E96" s="641"/>
      <c r="F96" s="641"/>
      <c r="G96" s="641"/>
      <c r="H96" s="641"/>
    </row>
  </sheetData>
  <mergeCells count="28">
    <mergeCell ref="A5:H8"/>
    <mergeCell ref="B12:H13"/>
    <mergeCell ref="B14:H14"/>
    <mergeCell ref="B15:H15"/>
    <mergeCell ref="B16:H16"/>
    <mergeCell ref="A76:H76"/>
    <mergeCell ref="B19:H21"/>
    <mergeCell ref="B32:H34"/>
    <mergeCell ref="B36:H36"/>
    <mergeCell ref="B40:H42"/>
    <mergeCell ref="B43:H44"/>
    <mergeCell ref="B59:D59"/>
    <mergeCell ref="A92:H93"/>
    <mergeCell ref="A94:H96"/>
    <mergeCell ref="A3:H3"/>
    <mergeCell ref="B11:H11"/>
    <mergeCell ref="A64:H65"/>
    <mergeCell ref="A79:H79"/>
    <mergeCell ref="A77:H77"/>
    <mergeCell ref="A78:H78"/>
    <mergeCell ref="A82:H82"/>
    <mergeCell ref="A83:H84"/>
    <mergeCell ref="A85:H86"/>
    <mergeCell ref="A89:H91"/>
    <mergeCell ref="B60:D60"/>
    <mergeCell ref="B61:D61"/>
    <mergeCell ref="A69:H70"/>
    <mergeCell ref="A72:H74"/>
  </mergeCells>
  <pageMargins left="0.7" right="0.7" top="0.75" bottom="0.75" header="0.3" footer="0.3"/>
  <customProperties>
    <customPr name="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20" ma:contentTypeDescription="Create a new document." ma:contentTypeScope="" ma:versionID="07846719e31ef229d723c0a691b474e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b91b282f41908e226bef63bc4f8465e1"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unt" ma:index="27" nillable="true" ma:displayName="Count" ma:decimals="0" ma:format="Dropdown" ma:internalName="Count" ma:percentage="FALSE">
      <xsd:simpleType>
        <xsd:restriction base="dms:Number">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unt xmlns="e3b0eb3b-898c-4042-856b-66aa47381bc3" xsi:nil="true"/>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CEB734-1C84-4BFF-9EDE-6FB174705A1A}">
  <ds:schemaRefs>
    <ds:schemaRef ds:uri="http://schemas.microsoft.com/sharepoint/v3/contenttype/forms"/>
  </ds:schemaRefs>
</ds:datastoreItem>
</file>

<file path=customXml/itemProps2.xml><?xml version="1.0" encoding="utf-8"?>
<ds:datastoreItem xmlns:ds="http://schemas.openxmlformats.org/officeDocument/2006/customXml" ds:itemID="{F0D643E2-CD2F-4B31-A320-CF2E47419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555F5A-8E6B-415C-9FF4-CA0C4F1E1EF8}">
  <ds:schemaRefs>
    <ds:schemaRef ds:uri="http://schemas.openxmlformats.org/package/2006/metadata/core-properties"/>
    <ds:schemaRef ds:uri="4b723ef8-13a0-4266-bb60-818051ee9e88"/>
    <ds:schemaRef ds:uri="http://purl.org/dc/terms/"/>
    <ds:schemaRef ds:uri="3a9a9d37-81da-4a68-b11c-9463183c09b8"/>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http://schemas.microsoft.com/office/infopath/2007/PartnerControls"/>
    <ds:schemaRef ds:uri="e3b0eb3b-898c-4042-856b-66aa47381b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Guidance Notes</vt:lpstr>
      <vt:lpstr>Quarterly Return</vt:lpstr>
      <vt:lpstr>Restricted Return</vt:lpstr>
      <vt:lpstr>Petty Cash Record</vt:lpstr>
      <vt:lpstr>Gift Aid Claim Form </vt:lpstr>
      <vt:lpstr>What's Changed</vt:lpstr>
      <vt:lpstr>Being a Treasurer</vt:lpstr>
      <vt:lpstr>SVP Guidelines</vt:lpstr>
      <vt:lpstr>How To</vt:lpstr>
      <vt:lpstr>FAQs</vt:lpstr>
      <vt:lpstr>GA Claim Form Instructions</vt:lpstr>
      <vt:lpstr>GA Instructions</vt:lpstr>
      <vt:lpstr>GA Declaration Form</vt:lpstr>
      <vt:lpstr>GAD for Sponsored Events </vt:lpstr>
      <vt:lpstr>Correct use of Fund Guidance</vt:lpstr>
      <vt:lpstr>Restricted Income Guidance</vt:lpstr>
      <vt:lpstr>Finance Policy Gift Aid</vt:lpstr>
      <vt:lpstr>Finance Policy Banking Procedur</vt:lpstr>
      <vt:lpstr>Finance Policy Use of Funds</vt:lpstr>
      <vt:lpstr>'Quarterly Return'!Print_Area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Qubra Bibi</dc:creator>
  <cp:lastModifiedBy>Qubra Bibi</cp:lastModifiedBy>
  <dcterms:created xsi:type="dcterms:W3CDTF">2025-03-25T14:48:40Z</dcterms:created>
  <dcterms:modified xsi:type="dcterms:W3CDTF">2025-06-16T07:20:10Z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0x010100689208B4CFE45D45994A301009136401</vt:lpwstr>
  </property>
  <property fmtid="{D5CDD505-2E9C-101B-9397-08002B2CF9AE}" pid="3" name="GUID">
    <vt:lpwstr>090e2e29-ed00-4894-a87e-461c2ff2bead</vt:lpwstr>
  </property>
  <property fmtid="{D5CDD505-2E9C-101B-9397-08002B2CF9AE}" pid="4" name="MediaServiceImageTags">
    <vt:lpwstr/>
  </property>
</Properties>
</file>